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 ktera deska" sheetId="1" state="visible" r:id="rId2"/>
    <sheet name="obj alcone" sheetId="2" state="visible" r:id="rId3"/>
    <sheet name="objednavka_kveten" sheetId="3" state="visible" r:id="rId4"/>
    <sheet name="obj_ebay" sheetId="4" state="visible" r:id="rId5"/>
    <sheet name="objednavka" sheetId="5" state="visible" r:id="rId6"/>
    <sheet name="SMD velikosti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<sst xmlns="http://schemas.openxmlformats.org/spreadsheetml/2006/main" count="468" uniqueCount="227">
  <si>
    <t xml:space="preserve">Deska/karta</t>
  </si>
  <si>
    <t xml:space="preserve">hodnota</t>
  </si>
  <si>
    <t xml:space="preserve">rozteč</t>
  </si>
  <si>
    <t xml:space="preserve">počet ks/deska</t>
  </si>
  <si>
    <t xml:space="preserve">GME obj č.</t>
  </si>
  <si>
    <t xml:space="preserve">kusy</t>
  </si>
  <si>
    <t xml:space="preserve">price</t>
  </si>
  <si>
    <t xml:space="preserve">pozn</t>
  </si>
  <si>
    <t xml:space="preserve">Amiga 4000 revD</t>
  </si>
  <si>
    <t xml:space="preserve">celkem kondíků</t>
  </si>
  <si>
    <t xml:space="preserve">47-16S-36B</t>
  </si>
  <si>
    <t xml:space="preserve">47uF/16V B (C)</t>
  </si>
  <si>
    <t xml:space="preserve">6.5mm</t>
  </si>
  <si>
    <t xml:space="preserve">10ks</t>
  </si>
  <si>
    <t xml:space="preserve">907-120</t>
  </si>
  <si>
    <t xml:space="preserve">22-16A-21B</t>
  </si>
  <si>
    <t xml:space="preserve">22uF/16V B</t>
  </si>
  <si>
    <t xml:space="preserve">5mm</t>
  </si>
  <si>
    <t xml:space="preserve">7ks</t>
  </si>
  <si>
    <t xml:space="preserve">907-134</t>
  </si>
  <si>
    <t xml:space="preserve">100-6S-38B</t>
  </si>
  <si>
    <t xml:space="preserve">100uF/6V B (C)</t>
  </si>
  <si>
    <t xml:space="preserve">1ks</t>
  </si>
  <si>
    <t xml:space="preserve">907-122</t>
  </si>
  <si>
    <t xml:space="preserve">10-25A-3NB</t>
  </si>
  <si>
    <t xml:space="preserve">10uF/25V B</t>
  </si>
  <si>
    <t xml:space="preserve">907-132</t>
  </si>
  <si>
    <t xml:space="preserve">91-4.7-25V</t>
  </si>
  <si>
    <t xml:space="preserve">4.7uF/25V A (B)</t>
  </si>
  <si>
    <t xml:space="preserve">4mm</t>
  </si>
  <si>
    <t xml:space="preserve">2ks</t>
  </si>
  <si>
    <t xml:space="preserve">907-025</t>
  </si>
  <si>
    <t xml:space="preserve">16V-470uF</t>
  </si>
  <si>
    <t xml:space="preserve">radiální elyt</t>
  </si>
  <si>
    <t xml:space="preserve">rad5mm</t>
  </si>
  <si>
    <t xml:space="preserve">123-406</t>
  </si>
  <si>
    <t xml:space="preserve">Picasso IV 1.2N</t>
  </si>
  <si>
    <t xml:space="preserve">35V-10uF</t>
  </si>
  <si>
    <t xml:space="preserve">hotovo</t>
  </si>
  <si>
    <t xml:space="preserve">2.5mm</t>
  </si>
  <si>
    <t xml:space="preserve">14ks</t>
  </si>
  <si>
    <t xml:space="preserve">122-029</t>
  </si>
  <si>
    <t xml:space="preserve">Ariadne 1.1</t>
  </si>
  <si>
    <t xml:space="preserve">4ks</t>
  </si>
  <si>
    <t xml:space="preserve">Ariadne 2</t>
  </si>
  <si>
    <t xml:space="preserve">47uF/16V</t>
  </si>
  <si>
    <t xml:space="preserve">5ks</t>
  </si>
  <si>
    <t xml:space="preserve">122-043</t>
  </si>
  <si>
    <t xml:space="preserve">Toccata 1.0</t>
  </si>
  <si>
    <t xml:space="preserve">35V-22uF</t>
  </si>
  <si>
    <t xml:space="preserve">122-035</t>
  </si>
  <si>
    <t xml:space="preserve">50V-10uF</t>
  </si>
  <si>
    <t xml:space="preserve">6ks</t>
  </si>
  <si>
    <t xml:space="preserve">Apollo 4060</t>
  </si>
  <si>
    <t xml:space="preserve">47-16S-2DB</t>
  </si>
  <si>
    <t xml:space="preserve">Amiga 4000 revB</t>
  </si>
  <si>
    <t xml:space="preserve">22-16V</t>
  </si>
  <si>
    <t xml:space="preserve">907-199</t>
  </si>
  <si>
    <t xml:space="preserve">4.7-35A-22H</t>
  </si>
  <si>
    <t xml:space="preserve">10-35A</t>
  </si>
  <si>
    <t xml:space="preserve">10uF/16V B</t>
  </si>
  <si>
    <t xml:space="preserve">907-210</t>
  </si>
  <si>
    <t xml:space="preserve">100-65-23A</t>
  </si>
  <si>
    <t xml:space="preserve">907-170</t>
  </si>
  <si>
    <t xml:space="preserve">Amiga 1200 1D4</t>
  </si>
  <si>
    <t xml:space="preserve">100uF 6V</t>
  </si>
  <si>
    <t xml:space="preserve">100uF/6V C (D)</t>
  </si>
  <si>
    <t xml:space="preserve">6.5mm/C</t>
  </si>
  <si>
    <t xml:space="preserve">907-170 </t>
  </si>
  <si>
    <t xml:space="preserve">22uF 35V</t>
  </si>
  <si>
    <t xml:space="preserve">22uF/16V C (D)</t>
  </si>
  <si>
    <t xml:space="preserve">907-129</t>
  </si>
  <si>
    <t xml:space="preserve">907-223 </t>
  </si>
  <si>
    <t xml:space="preserve">47uF 16V</t>
  </si>
  <si>
    <t xml:space="preserve">10uF  35V</t>
  </si>
  <si>
    <t xml:space="preserve">5mm/B</t>
  </si>
  <si>
    <t xml:space="preserve">3ks</t>
  </si>
  <si>
    <t xml:space="preserve">1000uF 10V</t>
  </si>
  <si>
    <t xml:space="preserve">RAD5mm</t>
  </si>
  <si>
    <t xml:space="preserve">123-407</t>
  </si>
  <si>
    <t xml:space="preserve">123-819 Panasonic</t>
  </si>
  <si>
    <t xml:space="preserve">470uF 16V</t>
  </si>
  <si>
    <t xml:space="preserve">EEUFC1C471 Panasonic</t>
  </si>
  <si>
    <t xml:space="preserve">A600 1.3-1.5</t>
  </si>
  <si>
    <t xml:space="preserve">CD32</t>
  </si>
  <si>
    <t xml:space="preserve">9ks</t>
  </si>
  <si>
    <t xml:space="preserve">4.7uF 25V</t>
  </si>
  <si>
    <t xml:space="preserve">4mm B</t>
  </si>
  <si>
    <t xml:space="preserve">CDTV</t>
  </si>
  <si>
    <t xml:space="preserve">41pcs</t>
  </si>
  <si>
    <t xml:space="preserve">3300uF/10v</t>
  </si>
  <si>
    <t xml:space="preserve">radial. elyt 16x16mm</t>
  </si>
  <si>
    <t xml:space="preserve">7.5mm pitch</t>
  </si>
  <si>
    <t xml:space="preserve">nichicon, 16x16mm</t>
  </si>
  <si>
    <t xml:space="preserve">replacements:</t>
  </si>
  <si>
    <t xml:space="preserve">Illinois Capacitor, Inc.</t>
  </si>
  <si>
    <t xml:space="preserve">16x16, 7.5</t>
  </si>
  <si>
    <t xml:space="preserve">338SAK010M</t>
  </si>
  <si>
    <t xml:space="preserve">(3300/10)</t>
  </si>
  <si>
    <t xml:space="preserve">228RSS016M</t>
  </si>
  <si>
    <t xml:space="preserve">(2200/16)</t>
  </si>
  <si>
    <t xml:space="preserve">100uF/16V</t>
  </si>
  <si>
    <t xml:space="preserve">6x11mm</t>
  </si>
  <si>
    <t xml:space="preserve">12ks</t>
  </si>
  <si>
    <t xml:space="preserve">GT100/63</t>
  </si>
  <si>
    <t xml:space="preserve">C125, C165, C173, C175, C40, C41, C42, C43, C5, C72, C8, C84</t>
  </si>
  <si>
    <t xml:space="preserve">10uF/50V</t>
  </si>
  <si>
    <t xml:space="preserve">5x10mm</t>
  </si>
  <si>
    <t xml:space="preserve">C14, C155, C162, C163, C85</t>
  </si>
  <si>
    <t xml:space="preserve">22uF/35V</t>
  </si>
  <si>
    <t xml:space="preserve">C11, C113, C178, C20, C29, C52, C59, C60, C80</t>
  </si>
  <si>
    <t xml:space="preserve">4.7uF/25V</t>
  </si>
  <si>
    <t xml:space="preserve">C171, C172, C174, C176</t>
  </si>
  <si>
    <t xml:space="preserve">470uF/10V</t>
  </si>
  <si>
    <t xml:space="preserve">8x10mm</t>
  </si>
  <si>
    <t xml:space="preserve">GT470/16</t>
  </si>
  <si>
    <t xml:space="preserve">C76</t>
  </si>
  <si>
    <t xml:space="preserve">470uF/16V</t>
  </si>
  <si>
    <t xml:space="preserve">10x11mm</t>
  </si>
  <si>
    <t xml:space="preserve">C54, C68, C77</t>
  </si>
  <si>
    <t xml:space="preserve">C164, C82, tantal, gme</t>
  </si>
  <si>
    <t xml:space="preserve">47uF/50V</t>
  </si>
  <si>
    <t xml:space="preserve">C152, C23</t>
  </si>
  <si>
    <t xml:space="preserve">A3000 rev 8.9</t>
  </si>
  <si>
    <t xml:space="preserve">32 pcs</t>
  </si>
  <si>
    <t xml:space="preserve">5x10</t>
  </si>
  <si>
    <t xml:space="preserve">122-037</t>
  </si>
  <si>
    <t xml:space="preserve">18,00</t>
  </si>
  <si>
    <t xml:space="preserve">tantal, GME</t>
  </si>
  <si>
    <t xml:space="preserve">15ks</t>
  </si>
  <si>
    <t xml:space="preserve">122-049</t>
  </si>
  <si>
    <t xml:space="preserve">16,90</t>
  </si>
  <si>
    <t xml:space="preserve">tantal, GME. tantal 25V z ebay 13kc/ks</t>
  </si>
  <si>
    <t xml:space="preserve">4.7uF/35V</t>
  </si>
  <si>
    <t xml:space="preserve">5x11</t>
  </si>
  <si>
    <t xml:space="preserve">122-020</t>
  </si>
  <si>
    <t xml:space="preserve">5,00</t>
  </si>
  <si>
    <t xml:space="preserve">7x10</t>
  </si>
  <si>
    <t xml:space="preserve">SAMXON</t>
  </si>
  <si>
    <t xml:space="preserve">10x12</t>
  </si>
  <si>
    <t xml:space="preserve">220uF/16V</t>
  </si>
  <si>
    <t xml:space="preserve">6x16mm axial</t>
  </si>
  <si>
    <t xml:space="preserve">for zorro</t>
  </si>
  <si>
    <t xml:space="preserve">typ</t>
  </si>
  <si>
    <t xml:space="preserve">obj c / vel</t>
  </si>
  <si>
    <t xml:space="preserve">cena/ks</t>
  </si>
  <si>
    <t xml:space="preserve">C</t>
  </si>
  <si>
    <t xml:space="preserve">4,20</t>
  </si>
  <si>
    <t xml:space="preserve">ebay</t>
  </si>
  <si>
    <t xml:space="preserve">koupeno</t>
  </si>
  <si>
    <t xml:space="preserve">100uF/6V</t>
  </si>
  <si>
    <t xml:space="preserve">2,60</t>
  </si>
  <si>
    <t xml:space="preserve">snad budou ok</t>
  </si>
  <si>
    <t xml:space="preserve">10uF/35V</t>
  </si>
  <si>
    <t xml:space="preserve">B</t>
  </si>
  <si>
    <t xml:space="preserve">koupil chain</t>
  </si>
  <si>
    <t xml:space="preserve">a dalsich 50 v pouzdru C za 5 USD no nekup to</t>
  </si>
  <si>
    <t xml:space="preserve">2,10</t>
  </si>
  <si>
    <t xml:space="preserve">2,30</t>
  </si>
  <si>
    <t xml:space="preserve">koupi alcone</t>
  </si>
  <si>
    <t xml:space="preserve">http://cgi.ebay.co.uk/ws/eBayISAPI.dll?ViewItem&amp;rd=1&amp;item=160318835611</t>
  </si>
  <si>
    <t xml:space="preserve">1000uF 10V rad elyt</t>
  </si>
  <si>
    <t xml:space="preserve">gme</t>
  </si>
  <si>
    <t xml:space="preserve">470uF 16V rad elyt</t>
  </si>
  <si>
    <t xml:space="preserve">3,50</t>
  </si>
  <si>
    <t xml:space="preserve">este chybi alconemu</t>
  </si>
  <si>
    <t xml:space="preserve">smršťovka 2.5-1</t>
  </si>
  <si>
    <t xml:space="preserve">656-233</t>
  </si>
  <si>
    <t xml:space="preserve">3m</t>
  </si>
  <si>
    <t xml:space="preserve">11,50</t>
  </si>
  <si>
    <t xml:space="preserve">smršťovka 5.4-2.5</t>
  </si>
  <si>
    <t xml:space="preserve">656-236</t>
  </si>
  <si>
    <t xml:space="preserve">1m</t>
  </si>
  <si>
    <t xml:space="preserve">co</t>
  </si>
  <si>
    <t xml:space="preserve">obj.c.</t>
  </si>
  <si>
    <t xml:space="preserve">Alcone</t>
  </si>
  <si>
    <t xml:space="preserve">Chain</t>
  </si>
  <si>
    <t xml:space="preserve">Celkem ks</t>
  </si>
  <si>
    <t xml:space="preserve">SMD tantal 4.7uF/16V</t>
  </si>
  <si>
    <t xml:space="preserve">1 deska=2ks</t>
  </si>
  <si>
    <t xml:space="preserve">SMD tantal 100uF/6V</t>
  </si>
  <si>
    <t xml:space="preserve">1 deska=1ks</t>
  </si>
  <si>
    <t xml:space="preserve">SMD tantal 10uF/35V</t>
  </si>
  <si>
    <t xml:space="preserve">1 deska=3ks</t>
  </si>
  <si>
    <t xml:space="preserve">22uF tantal</t>
  </si>
  <si>
    <t xml:space="preserve">10uF tantal</t>
  </si>
  <si>
    <t xml:space="preserve">mame sem blb</t>
  </si>
  <si>
    <t xml:space="preserve">122-045</t>
  </si>
  <si>
    <t xml:space="preserve">CT 47M/16V</t>
  </si>
  <si>
    <t xml:space="preserve">E470M/16VIM-HB</t>
  </si>
  <si>
    <t xml:space="preserve">alcone</t>
  </si>
  <si>
    <t xml:space="preserve">chain</t>
  </si>
  <si>
    <r>
      <rPr>
        <sz val="11"/>
        <rFont val="Cambria"/>
        <family val="0"/>
        <charset val="1"/>
      </rPr>
      <t xml:space="preserve">Tantalum Capacitor 22uf 16v 3528 </t>
    </r>
    <r>
      <rPr>
        <sz val="11"/>
        <rFont val="Microsoft YaHei"/>
        <family val="2"/>
        <charset val="238"/>
      </rPr>
      <t xml:space="preserve">（</t>
    </r>
    <r>
      <rPr>
        <sz val="11"/>
        <rFont val="Cambria"/>
        <family val="0"/>
        <charset val="1"/>
      </rPr>
      <t xml:space="preserve">B</t>
    </r>
    <r>
      <rPr>
        <sz val="11"/>
        <rFont val="Microsoft YaHei"/>
        <family val="2"/>
        <charset val="238"/>
      </rPr>
      <t xml:space="preserve">）</t>
    </r>
    <r>
      <rPr>
        <sz val="11"/>
        <rFont val="Cambria"/>
        <family val="0"/>
        <charset val="1"/>
      </rPr>
      <t xml:space="preserve">100PCS</t>
    </r>
  </si>
  <si>
    <t xml:space="preserve">US $11.99</t>
  </si>
  <si>
    <t xml:space="preserve">http://cgi.ebay.co.uk/ws/eBayISAPI.dll?ViewItem&amp;rd=1&amp;item=310131746706</t>
  </si>
  <si>
    <r>
      <rPr>
        <sz val="11"/>
        <rFont val="Cambria"/>
        <family val="0"/>
        <charset val="1"/>
      </rPr>
      <t xml:space="preserve">Tantalum Capacitor 47uf 16v 6032 </t>
    </r>
    <r>
      <rPr>
        <sz val="11"/>
        <rFont val="Microsoft YaHei"/>
        <family val="2"/>
        <charset val="238"/>
      </rPr>
      <t xml:space="preserve">（</t>
    </r>
    <r>
      <rPr>
        <sz val="11"/>
        <rFont val="Cambria"/>
        <family val="0"/>
        <charset val="1"/>
      </rPr>
      <t xml:space="preserve">C</t>
    </r>
    <r>
      <rPr>
        <sz val="11"/>
        <rFont val="Microsoft YaHei"/>
        <family val="2"/>
        <charset val="238"/>
      </rPr>
      <t xml:space="preserve">）</t>
    </r>
    <r>
      <rPr>
        <sz val="11"/>
        <rFont val="Cambria"/>
        <family val="0"/>
        <charset val="1"/>
      </rPr>
      <t xml:space="preserve">50PCS</t>
    </r>
  </si>
  <si>
    <t xml:space="preserve">US $9.99</t>
  </si>
  <si>
    <t xml:space="preserve">http://cgi.ebay.co.uk/ws/eBayISAPI.dll?ViewItem&amp;rd=1&amp;item=260384077934</t>
  </si>
  <si>
    <t xml:space="preserve">GME</t>
  </si>
  <si>
    <t xml:space="preserve">SMD tantal 100uF</t>
  </si>
  <si>
    <t xml:space="preserve">6 ks</t>
  </si>
  <si>
    <t xml:space="preserve">SMD tantal 10uF</t>
  </si>
  <si>
    <t xml:space="preserve">4 ks</t>
  </si>
  <si>
    <t xml:space="preserve">SMD tantal 22uF/16V-C</t>
  </si>
  <si>
    <t xml:space="preserve">SMD tantal 22uF/16B-C</t>
  </si>
  <si>
    <t xml:space="preserve">12 ks</t>
  </si>
  <si>
    <t xml:space="preserve">nemaj</t>
  </si>
  <si>
    <t xml:space="preserve">SMD tantal 4.7uF</t>
  </si>
  <si>
    <t xml:space="preserve">2 ks</t>
  </si>
  <si>
    <t xml:space="preserve">SMD tantal 47uF</t>
  </si>
  <si>
    <t xml:space="preserve">28 ks</t>
  </si>
  <si>
    <t xml:space="preserve">poslednich 7ks z 52</t>
  </si>
  <si>
    <t xml:space="preserve">Tantal 10uF</t>
  </si>
  <si>
    <t xml:space="preserve">24 ks</t>
  </si>
  <si>
    <t xml:space="preserve">poslednich 53ks z 80</t>
  </si>
  <si>
    <t xml:space="preserve">Tantal 22uF</t>
  </si>
  <si>
    <t xml:space="preserve">5 ks</t>
  </si>
  <si>
    <t xml:space="preserve">elyt rad. 1000uF/10V</t>
  </si>
  <si>
    <t xml:space="preserve">3 ks</t>
  </si>
  <si>
    <t xml:space="preserve">elyt rad. 470uF/10V</t>
  </si>
  <si>
    <t xml:space="preserve">SMD velikosti</t>
  </si>
  <si>
    <t xml:space="preserve">3.2 x 1.6mm  </t>
  </si>
  <si>
    <t xml:space="preserve">A</t>
  </si>
  <si>
    <t xml:space="preserve">3.5 x 2.8mm  </t>
  </si>
  <si>
    <t xml:space="preserve">6.0 x 3.2mm  </t>
  </si>
  <si>
    <t xml:space="preserve">7.3 x 4.3mm  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</si>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</sst>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Cambria"/>
      <family val="0"/>
      <charset val="1"/>
    </font>
    <font>
      <b val="true"/>
      <sz val="11"/>
      <color rgb="FF000000"/>
      <name val="Cambria"/>
      <family val="0"/>
      <charset val="1"/>
    </font>
    <font>
      <sz val="10"/>
      <color rgb="FF000000"/>
      <name val="Cambria"/>
      <family val="0"/>
      <charset val="1"/>
    </font>
    <font>
      <sz val="11"/>
      <name val="Cambria"/>
      <family val="0"/>
      <charset val="1"/>
    </font>
    <font>
      <sz val="11"/>
      <color rgb="FF000000"/>
      <name val="Cambria"/>
      <family val="0"/>
      <charset val="1"/>
    </font>
    <font>
      <sz val="11"/>
      <color rgb="FF0000FF"/>
      <name val="Cambria"/>
      <family val="0"/>
      <charset val="1"/>
    </font>
    <font>
      <sz val="11"/>
      <color rgb="FFFF0000"/>
      <name val="Cambria"/>
      <family val="0"/>
      <charset val="1"/>
    </font>
    <font>
      <b val="true"/>
      <sz val="10"/>
      <name val="Cambria"/>
      <family val="0"/>
      <charset val="1"/>
    </font>
    <font>
      <u val="single"/>
      <sz val="11"/>
      <color rgb="FF0000FF"/>
      <name val="Cambria"/>
      <family val="0"/>
      <charset val="1"/>
    </font>
    <font>
      <sz val="11"/>
      <name val="Microsoft YaHe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DDDDDD"/>
        <bgColor rgb="FFE1C7E1"/>
      </patternFill>
    </fill>
    <fill>
      <patternFill patternType="solid">
        <fgColor rgb="FFCCFFFF"/>
        <bgColor rgb="FFCCFFFF"/>
      </patternFill>
    </fill>
    <fill>
      <patternFill patternType="solid">
        <fgColor rgb="FFFF99CC"/>
        <bgColor rgb="FFFF808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E1C7E1"/>
        <bgColor rgb="FFDDDDDD"/>
      </patternFill>
    </fill>
    <fill>
      <patternFill patternType="solid">
        <fgColor rgb="FF99CC00"/>
        <bgColor rgb="FFFFCC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5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7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8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8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9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8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1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1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1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1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1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6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9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9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9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1C7E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gi.ebay.co.uk/ws/eBayISAPI.dll?ViewItem&amp;rd=1&amp;item=160318835611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://cgi.ebay.co.uk/ws/eBayISAPI.dll?ViewItem&amp;rd=1&amp;item=310131746706" TargetMode="External"/><Relationship Id="rId2" Type="http://schemas.openxmlformats.org/officeDocument/2006/relationships/hyperlink" Target="http://cgi.ebay.co.uk/ws/eBayISAPI.dll?ViewItem&amp;rd=1&amp;item=260384077934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8" activePane="bottomLeft" state="frozen"/>
      <selection pane="topLeft" activeCell="A1" activeCellId="0" sqref="A1"/>
      <selection pane="bottomLeft" activeCell="J40" activeCellId="0" sqref="J40"/>
    </sheetView>
  </sheetViews>
  <sheetFormatPr defaultRowHeight="12.75" zeroHeight="false" outlineLevelRow="0" outlineLevelCol="0"/>
  <cols>
    <col collapsed="false" customWidth="true" hidden="false" outlineLevel="0" max="1" min="1" style="0" width="19.57"/>
    <col collapsed="false" customWidth="true" hidden="false" outlineLevel="0" max="2" min="2" style="0" width="19.99"/>
    <col collapsed="false" customWidth="true" hidden="false" outlineLevel="0" max="3" min="3" style="0" width="12.43"/>
    <col collapsed="false" customWidth="true" hidden="false" outlineLevel="0" max="4" min="4" style="0" width="7"/>
    <col collapsed="false" customWidth="true" hidden="false" outlineLevel="0" max="5" min="5" style="0" width="1.86"/>
    <col collapsed="false" customWidth="true" hidden="false" outlineLevel="0" max="6" min="6" style="0" width="14.14"/>
    <col collapsed="false" customWidth="true" hidden="false" outlineLevel="0" max="7" min="7" style="0" width="5.29"/>
    <col collapsed="false" customWidth="true" hidden="false" outlineLevel="0" max="8" min="8" style="0" width="6.71"/>
    <col collapsed="false" customWidth="true" hidden="false" outlineLevel="0" max="9" min="9" style="0" width="61.71"/>
    <col collapsed="false" customWidth="true" hidden="false" outlineLevel="0" max="10" min="10" style="0" width="1.58"/>
    <col collapsed="false" customWidth="true" hidden="false" outlineLevel="0" max="1025" min="11" style="0" width="14.43"/>
  </cols>
  <sheetData>
    <row r="1" customFormat="false" ht="16.5" hidden="false" customHeight="tru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1"/>
      <c r="F1" s="3" t="s">
        <v>4</v>
      </c>
      <c r="G1" s="1" t="s">
        <v>5</v>
      </c>
      <c r="H1" s="1" t="s">
        <v>6</v>
      </c>
      <c r="I1" s="1" t="s">
        <v>7</v>
      </c>
      <c r="J1" s="4"/>
    </row>
    <row r="2" customFormat="false" ht="15" hidden="false" customHeight="true" outlineLevel="0" collapsed="false">
      <c r="A2" s="5" t="s">
        <v>8</v>
      </c>
      <c r="B2" s="6" t="s">
        <v>9</v>
      </c>
      <c r="C2" s="6" t="n">
        <f aca="false">SUM(G3:G7)</f>
        <v>21</v>
      </c>
      <c r="D2" s="6"/>
      <c r="E2" s="6"/>
      <c r="F2" s="7"/>
      <c r="G2" s="8"/>
      <c r="H2" s="9"/>
      <c r="J2" s="4"/>
    </row>
    <row r="3" customFormat="false" ht="13.5" hidden="false" customHeight="true" outlineLevel="0" collapsed="false">
      <c r="A3" s="10" t="s">
        <v>10</v>
      </c>
      <c r="B3" s="11" t="s">
        <v>11</v>
      </c>
      <c r="C3" s="11" t="s">
        <v>12</v>
      </c>
      <c r="D3" s="11" t="s">
        <v>13</v>
      </c>
      <c r="E3" s="12"/>
      <c r="F3" s="13" t="s">
        <v>14</v>
      </c>
      <c r="G3" s="11" t="n">
        <v>10</v>
      </c>
      <c r="H3" s="14"/>
      <c r="I3" s="15"/>
      <c r="J3" s="4"/>
    </row>
    <row r="4" customFormat="false" ht="13.5" hidden="false" customHeight="true" outlineLevel="0" collapsed="false">
      <c r="A4" s="16" t="s">
        <v>15</v>
      </c>
      <c r="B4" s="17" t="s">
        <v>16</v>
      </c>
      <c r="C4" s="17" t="s">
        <v>17</v>
      </c>
      <c r="D4" s="17" t="s">
        <v>18</v>
      </c>
      <c r="E4" s="18"/>
      <c r="F4" s="19" t="s">
        <v>19</v>
      </c>
      <c r="G4" s="17" t="n">
        <v>7</v>
      </c>
      <c r="H4" s="20"/>
      <c r="I4" s="15"/>
      <c r="J4" s="4"/>
    </row>
    <row r="5" customFormat="false" ht="13.5" hidden="false" customHeight="true" outlineLevel="0" collapsed="false">
      <c r="A5" s="16" t="s">
        <v>20</v>
      </c>
      <c r="B5" s="17" t="s">
        <v>21</v>
      </c>
      <c r="C5" s="17" t="s">
        <v>12</v>
      </c>
      <c r="D5" s="17" t="s">
        <v>22</v>
      </c>
      <c r="E5" s="18"/>
      <c r="F5" s="19" t="s">
        <v>23</v>
      </c>
      <c r="G5" s="17" t="n">
        <v>1</v>
      </c>
      <c r="H5" s="20"/>
      <c r="I5" s="15"/>
      <c r="J5" s="4"/>
    </row>
    <row r="6" customFormat="false" ht="13.5" hidden="false" customHeight="true" outlineLevel="0" collapsed="false">
      <c r="A6" s="16" t="s">
        <v>24</v>
      </c>
      <c r="B6" s="17" t="s">
        <v>25</v>
      </c>
      <c r="C6" s="17" t="s">
        <v>17</v>
      </c>
      <c r="D6" s="17" t="s">
        <v>22</v>
      </c>
      <c r="E6" s="18"/>
      <c r="F6" s="19" t="s">
        <v>26</v>
      </c>
      <c r="G6" s="17" t="n">
        <v>1</v>
      </c>
      <c r="H6" s="20"/>
      <c r="I6" s="15"/>
      <c r="J6" s="4"/>
    </row>
    <row r="7" customFormat="false" ht="13.5" hidden="false" customHeight="true" outlineLevel="0" collapsed="false">
      <c r="A7" s="16" t="s">
        <v>27</v>
      </c>
      <c r="B7" s="17" t="s">
        <v>28</v>
      </c>
      <c r="C7" s="17" t="s">
        <v>29</v>
      </c>
      <c r="D7" s="17" t="s">
        <v>30</v>
      </c>
      <c r="E7" s="18"/>
      <c r="F7" s="19" t="s">
        <v>31</v>
      </c>
      <c r="G7" s="17" t="n">
        <v>2</v>
      </c>
      <c r="H7" s="21"/>
      <c r="I7" s="22"/>
      <c r="J7" s="4"/>
    </row>
    <row r="8" customFormat="false" ht="13.5" hidden="false" customHeight="true" outlineLevel="0" collapsed="false">
      <c r="A8" s="23" t="s">
        <v>32</v>
      </c>
      <c r="B8" s="8" t="s">
        <v>33</v>
      </c>
      <c r="C8" s="24" t="s">
        <v>34</v>
      </c>
      <c r="D8" s="24" t="s">
        <v>30</v>
      </c>
      <c r="E8" s="8"/>
      <c r="F8" s="25" t="s">
        <v>35</v>
      </c>
      <c r="G8" s="24" t="n">
        <v>2</v>
      </c>
      <c r="H8" s="26"/>
      <c r="I8" s="15"/>
      <c r="J8" s="4"/>
    </row>
    <row r="9" customFormat="false" ht="13.5" hidden="false" customHeight="true" outlineLevel="0" collapsed="false">
      <c r="A9" s="27"/>
      <c r="B9" s="27"/>
      <c r="C9" s="27"/>
      <c r="D9" s="27"/>
      <c r="E9" s="27"/>
      <c r="F9" s="28"/>
      <c r="G9" s="27"/>
      <c r="H9" s="27"/>
      <c r="I9" s="29"/>
      <c r="J9" s="29"/>
    </row>
    <row r="10" customFormat="false" ht="15" hidden="false" customHeight="true" outlineLevel="0" collapsed="false">
      <c r="A10" s="30" t="s">
        <v>36</v>
      </c>
      <c r="B10" s="18"/>
      <c r="C10" s="18"/>
      <c r="D10" s="18"/>
      <c r="E10" s="18"/>
      <c r="F10" s="31"/>
      <c r="G10" s="18"/>
      <c r="H10" s="18"/>
      <c r="I10" s="18"/>
      <c r="J10" s="4"/>
    </row>
    <row r="11" customFormat="false" ht="13.5" hidden="false" customHeight="true" outlineLevel="0" collapsed="false">
      <c r="A11" s="17" t="s">
        <v>37</v>
      </c>
      <c r="B11" s="18" t="s">
        <v>38</v>
      </c>
      <c r="C11" s="17" t="s">
        <v>39</v>
      </c>
      <c r="D11" s="17" t="s">
        <v>40</v>
      </c>
      <c r="E11" s="18"/>
      <c r="F11" s="19" t="s">
        <v>41</v>
      </c>
      <c r="G11" s="17" t="n">
        <v>14</v>
      </c>
      <c r="H11" s="18"/>
      <c r="I11" s="18"/>
      <c r="J11" s="4"/>
    </row>
    <row r="12" customFormat="false" ht="13.5" hidden="false" customHeight="true" outlineLevel="0" collapsed="false">
      <c r="A12" s="29"/>
      <c r="B12" s="29"/>
      <c r="C12" s="29"/>
      <c r="D12" s="29"/>
      <c r="E12" s="29"/>
      <c r="F12" s="32"/>
      <c r="G12" s="29"/>
      <c r="H12" s="29"/>
      <c r="I12" s="29"/>
      <c r="J12" s="29"/>
    </row>
    <row r="13" customFormat="false" ht="15" hidden="false" customHeight="true" outlineLevel="0" collapsed="false">
      <c r="A13" s="30" t="s">
        <v>42</v>
      </c>
      <c r="B13" s="18"/>
      <c r="C13" s="18"/>
      <c r="D13" s="18"/>
      <c r="E13" s="18"/>
      <c r="F13" s="31"/>
      <c r="G13" s="18"/>
      <c r="H13" s="18"/>
      <c r="I13" s="18"/>
      <c r="J13" s="4"/>
    </row>
    <row r="14" customFormat="false" ht="13.5" hidden="false" customHeight="true" outlineLevel="0" collapsed="false">
      <c r="A14" s="17" t="s">
        <v>37</v>
      </c>
      <c r="B14" s="18" t="s">
        <v>38</v>
      </c>
      <c r="C14" s="17" t="s">
        <v>39</v>
      </c>
      <c r="D14" s="17" t="s">
        <v>43</v>
      </c>
      <c r="E14" s="18"/>
      <c r="F14" s="19" t="s">
        <v>41</v>
      </c>
      <c r="G14" s="17" t="n">
        <v>4</v>
      </c>
      <c r="H14" s="18"/>
      <c r="I14" s="18"/>
      <c r="J14" s="4"/>
    </row>
    <row r="15" customFormat="false" ht="12.75" hidden="false" customHeight="false" outlineLevel="0" collapsed="false">
      <c r="A15" s="29"/>
      <c r="B15" s="4"/>
      <c r="C15" s="29"/>
      <c r="D15" s="29"/>
      <c r="E15" s="4"/>
      <c r="F15" s="32"/>
      <c r="G15" s="29"/>
      <c r="H15" s="4"/>
      <c r="I15" s="4"/>
      <c r="J15" s="4"/>
    </row>
    <row r="16" customFormat="false" ht="12.75" hidden="false" customHeight="false" outlineLevel="0" collapsed="false">
      <c r="A16" s="30" t="s">
        <v>44</v>
      </c>
      <c r="B16" s="18"/>
      <c r="C16" s="17"/>
      <c r="D16" s="17"/>
      <c r="E16" s="18"/>
      <c r="F16" s="19"/>
      <c r="G16" s="17"/>
      <c r="H16" s="18"/>
      <c r="I16" s="18"/>
      <c r="J16" s="4"/>
    </row>
    <row r="17" customFormat="false" ht="12.75" hidden="false" customHeight="false" outlineLevel="0" collapsed="false">
      <c r="A17" s="17" t="s">
        <v>45</v>
      </c>
      <c r="B17" s="18" t="s">
        <v>38</v>
      </c>
      <c r="C17" s="17"/>
      <c r="D17" s="17" t="s">
        <v>46</v>
      </c>
      <c r="E17" s="18"/>
      <c r="F17" s="19" t="s">
        <v>47</v>
      </c>
      <c r="G17" s="17" t="n">
        <v>5</v>
      </c>
      <c r="H17" s="18"/>
      <c r="I17" s="18"/>
      <c r="J17" s="4"/>
    </row>
    <row r="18" customFormat="false" ht="13.5" hidden="false" customHeight="true" outlineLevel="0" collapsed="false">
      <c r="A18" s="29"/>
      <c r="B18" s="29"/>
      <c r="C18" s="29"/>
      <c r="D18" s="29"/>
      <c r="E18" s="29"/>
      <c r="F18" s="32"/>
      <c r="G18" s="29"/>
      <c r="H18" s="29"/>
      <c r="I18" s="29"/>
      <c r="J18" s="29"/>
    </row>
    <row r="19" customFormat="false" ht="15" hidden="false" customHeight="true" outlineLevel="0" collapsed="false">
      <c r="A19" s="30" t="s">
        <v>48</v>
      </c>
      <c r="B19" s="18"/>
      <c r="C19" s="18"/>
      <c r="D19" s="18"/>
      <c r="E19" s="18"/>
      <c r="F19" s="31"/>
      <c r="G19" s="18"/>
      <c r="H19" s="18"/>
      <c r="I19" s="18"/>
      <c r="J19" s="4"/>
    </row>
    <row r="20" customFormat="false" ht="13.5" hidden="false" customHeight="true" outlineLevel="0" collapsed="false">
      <c r="A20" s="17" t="s">
        <v>49</v>
      </c>
      <c r="B20" s="18" t="s">
        <v>38</v>
      </c>
      <c r="C20" s="17" t="s">
        <v>39</v>
      </c>
      <c r="D20" s="17" t="s">
        <v>46</v>
      </c>
      <c r="E20" s="18"/>
      <c r="F20" s="19" t="s">
        <v>50</v>
      </c>
      <c r="G20" s="17" t="n">
        <v>5</v>
      </c>
      <c r="H20" s="18"/>
      <c r="I20" s="18"/>
      <c r="J20" s="4"/>
    </row>
    <row r="21" customFormat="false" ht="13.5" hidden="false" customHeight="true" outlineLevel="0" collapsed="false">
      <c r="A21" s="17" t="s">
        <v>51</v>
      </c>
      <c r="B21" s="18"/>
      <c r="C21" s="17" t="s">
        <v>39</v>
      </c>
      <c r="D21" s="17" t="s">
        <v>52</v>
      </c>
      <c r="E21" s="18"/>
      <c r="F21" s="19" t="s">
        <v>41</v>
      </c>
      <c r="G21" s="17" t="n">
        <v>6</v>
      </c>
      <c r="H21" s="18"/>
      <c r="I21" s="18"/>
      <c r="J21" s="4"/>
    </row>
    <row r="22" customFormat="false" ht="13.5" hidden="false" customHeight="true" outlineLevel="0" collapsed="false">
      <c r="A22" s="29"/>
      <c r="B22" s="29"/>
      <c r="C22" s="29"/>
      <c r="D22" s="29"/>
      <c r="E22" s="29"/>
      <c r="F22" s="32"/>
      <c r="G22" s="29"/>
      <c r="H22" s="29"/>
      <c r="I22" s="29"/>
      <c r="J22" s="29"/>
    </row>
    <row r="23" customFormat="false" ht="15" hidden="false" customHeight="true" outlineLevel="0" collapsed="false">
      <c r="A23" s="30" t="s">
        <v>53</v>
      </c>
      <c r="B23" s="18"/>
      <c r="C23" s="18"/>
      <c r="D23" s="18"/>
      <c r="E23" s="18"/>
      <c r="F23" s="31"/>
      <c r="G23" s="18"/>
      <c r="H23" s="18"/>
      <c r="I23" s="18"/>
      <c r="J23" s="4"/>
    </row>
    <row r="24" customFormat="false" ht="13.5" hidden="false" customHeight="true" outlineLevel="0" collapsed="false">
      <c r="A24" s="17" t="s">
        <v>54</v>
      </c>
      <c r="B24" s="18" t="s">
        <v>38</v>
      </c>
      <c r="C24" s="17" t="s">
        <v>12</v>
      </c>
      <c r="D24" s="17" t="s">
        <v>43</v>
      </c>
      <c r="E24" s="18"/>
      <c r="F24" s="19" t="s">
        <v>14</v>
      </c>
      <c r="G24" s="17" t="n">
        <v>4</v>
      </c>
      <c r="H24" s="18"/>
      <c r="I24" s="18"/>
      <c r="J24" s="4"/>
    </row>
    <row r="25" customFormat="false" ht="13.5" hidden="false" customHeight="true" outlineLevel="0" collapsed="false">
      <c r="A25" s="29"/>
      <c r="B25" s="29"/>
      <c r="C25" s="29"/>
      <c r="D25" s="29"/>
      <c r="E25" s="29"/>
      <c r="F25" s="32"/>
      <c r="G25" s="29"/>
      <c r="H25" s="29"/>
      <c r="I25" s="29"/>
      <c r="J25" s="29"/>
    </row>
    <row r="26" customFormat="false" ht="15" hidden="false" customHeight="true" outlineLevel="0" collapsed="false">
      <c r="A26" s="33" t="s">
        <v>55</v>
      </c>
      <c r="B26" s="34" t="s">
        <v>9</v>
      </c>
      <c r="C26" s="35" t="n">
        <f aca="false">SUM(G27:G31)</f>
        <v>19</v>
      </c>
      <c r="D26" s="34"/>
      <c r="E26" s="34"/>
      <c r="F26" s="36"/>
      <c r="G26" s="34"/>
      <c r="H26" s="9"/>
      <c r="J26" s="4"/>
    </row>
    <row r="27" customFormat="false" ht="13.5" hidden="false" customHeight="true" outlineLevel="0" collapsed="false">
      <c r="A27" s="37" t="s">
        <v>54</v>
      </c>
      <c r="B27" s="27" t="s">
        <v>11</v>
      </c>
      <c r="C27" s="27" t="s">
        <v>12</v>
      </c>
      <c r="D27" s="27" t="s">
        <v>13</v>
      </c>
      <c r="E27" s="38"/>
      <c r="F27" s="28" t="s">
        <v>14</v>
      </c>
      <c r="G27" s="27" t="n">
        <v>10</v>
      </c>
      <c r="H27" s="39"/>
      <c r="I27" s="40"/>
      <c r="J27" s="4"/>
    </row>
    <row r="28" customFormat="false" ht="13.5" hidden="false" customHeight="true" outlineLevel="0" collapsed="false">
      <c r="A28" s="41" t="s">
        <v>56</v>
      </c>
      <c r="B28" s="29" t="s">
        <v>16</v>
      </c>
      <c r="C28" s="29" t="s">
        <v>17</v>
      </c>
      <c r="D28" s="29" t="s">
        <v>46</v>
      </c>
      <c r="E28" s="4"/>
      <c r="F28" s="32" t="s">
        <v>19</v>
      </c>
      <c r="G28" s="29" t="n">
        <v>5</v>
      </c>
      <c r="H28" s="42"/>
      <c r="I28" s="43" t="s">
        <v>57</v>
      </c>
      <c r="J28" s="4"/>
    </row>
    <row r="29" customFormat="false" ht="13.5" hidden="false" customHeight="true" outlineLevel="0" collapsed="false">
      <c r="A29" s="41" t="s">
        <v>58</v>
      </c>
      <c r="B29" s="29" t="s">
        <v>28</v>
      </c>
      <c r="C29" s="29" t="s">
        <v>29</v>
      </c>
      <c r="D29" s="29" t="s">
        <v>30</v>
      </c>
      <c r="E29" s="4"/>
      <c r="F29" s="32" t="s">
        <v>31</v>
      </c>
      <c r="G29" s="29" t="n">
        <v>2</v>
      </c>
      <c r="H29" s="44"/>
      <c r="I29" s="40"/>
      <c r="J29" s="4"/>
    </row>
    <row r="30" customFormat="false" ht="12.75" hidden="false" customHeight="false" outlineLevel="0" collapsed="false">
      <c r="A30" s="45" t="s">
        <v>59</v>
      </c>
      <c r="B30" s="46" t="s">
        <v>60</v>
      </c>
      <c r="C30" s="46" t="s">
        <v>17</v>
      </c>
      <c r="D30" s="46" t="s">
        <v>22</v>
      </c>
      <c r="E30" s="47"/>
      <c r="F30" s="48" t="s">
        <v>26</v>
      </c>
      <c r="G30" s="46" t="n">
        <v>1</v>
      </c>
      <c r="H30" s="44"/>
      <c r="I30" s="40" t="s">
        <v>61</v>
      </c>
      <c r="J30" s="4"/>
    </row>
    <row r="31" customFormat="false" ht="13.5" hidden="false" customHeight="true" outlineLevel="0" collapsed="false">
      <c r="A31" s="41" t="s">
        <v>62</v>
      </c>
      <c r="B31" s="29" t="s">
        <v>21</v>
      </c>
      <c r="C31" s="29" t="s">
        <v>12</v>
      </c>
      <c r="D31" s="29" t="s">
        <v>22</v>
      </c>
      <c r="E31" s="4"/>
      <c r="F31" s="32" t="s">
        <v>23</v>
      </c>
      <c r="G31" s="29" t="n">
        <v>1</v>
      </c>
      <c r="H31" s="49"/>
      <c r="I31" s="50" t="s">
        <v>63</v>
      </c>
      <c r="J31" s="4"/>
    </row>
    <row r="32" customFormat="false" ht="13.5" hidden="false" customHeight="true" outlineLevel="0" collapsed="false">
      <c r="A32" s="51" t="s">
        <v>32</v>
      </c>
      <c r="B32" s="52" t="s">
        <v>33</v>
      </c>
      <c r="C32" s="53" t="s">
        <v>34</v>
      </c>
      <c r="D32" s="53" t="s">
        <v>30</v>
      </c>
      <c r="E32" s="52"/>
      <c r="F32" s="54" t="s">
        <v>35</v>
      </c>
      <c r="G32" s="53" t="n">
        <v>2</v>
      </c>
      <c r="H32" s="55"/>
      <c r="I32" s="40"/>
      <c r="J32" s="4"/>
    </row>
    <row r="33" customFormat="false" ht="13.5" hidden="false" customHeight="true" outlineLevel="0" collapsed="false">
      <c r="A33" s="56"/>
      <c r="B33" s="38"/>
      <c r="C33" s="38"/>
      <c r="D33" s="38"/>
      <c r="E33" s="38"/>
      <c r="F33" s="57"/>
      <c r="G33" s="38"/>
      <c r="H33" s="38"/>
      <c r="I33" s="4"/>
      <c r="J33" s="4"/>
    </row>
    <row r="34" customFormat="false" ht="15" hidden="false" customHeight="true" outlineLevel="0" collapsed="false">
      <c r="A34" s="33" t="s">
        <v>64</v>
      </c>
      <c r="B34" s="34" t="s">
        <v>9</v>
      </c>
      <c r="C34" s="35" t="n">
        <f aca="false">SUM(G35:G38)</f>
        <v>14</v>
      </c>
      <c r="D34" s="34"/>
      <c r="E34" s="34"/>
      <c r="F34" s="36"/>
      <c r="G34" s="34"/>
      <c r="H34" s="9"/>
      <c r="J34" s="4"/>
    </row>
    <row r="35" customFormat="false" ht="13.5" hidden="false" customHeight="true" outlineLevel="0" collapsed="false">
      <c r="A35" s="37" t="s">
        <v>65</v>
      </c>
      <c r="B35" s="58" t="s">
        <v>66</v>
      </c>
      <c r="C35" s="27" t="s">
        <v>67</v>
      </c>
      <c r="D35" s="27" t="s">
        <v>43</v>
      </c>
      <c r="E35" s="38"/>
      <c r="F35" s="28" t="s">
        <v>23</v>
      </c>
      <c r="G35" s="27" t="n">
        <v>4</v>
      </c>
      <c r="H35" s="39"/>
      <c r="I35" s="59" t="s">
        <v>68</v>
      </c>
      <c r="J35" s="4"/>
    </row>
    <row r="36" customFormat="false" ht="13.5" hidden="false" customHeight="true" outlineLevel="0" collapsed="false">
      <c r="A36" s="60" t="s">
        <v>69</v>
      </c>
      <c r="B36" s="61" t="s">
        <v>70</v>
      </c>
      <c r="C36" s="62" t="s">
        <v>67</v>
      </c>
      <c r="D36" s="62" t="s">
        <v>46</v>
      </c>
      <c r="E36" s="63"/>
      <c r="F36" s="64" t="s">
        <v>71</v>
      </c>
      <c r="G36" s="62" t="n">
        <v>5</v>
      </c>
      <c r="H36" s="44"/>
      <c r="I36" s="59" t="s">
        <v>72</v>
      </c>
      <c r="J36" s="4"/>
    </row>
    <row r="37" customFormat="false" ht="13.5" hidden="false" customHeight="true" outlineLevel="0" collapsed="false">
      <c r="A37" s="60" t="s">
        <v>73</v>
      </c>
      <c r="B37" s="62" t="s">
        <v>11</v>
      </c>
      <c r="C37" s="62" t="s">
        <v>67</v>
      </c>
      <c r="D37" s="62" t="s">
        <v>30</v>
      </c>
      <c r="E37" s="63"/>
      <c r="F37" s="64" t="s">
        <v>14</v>
      </c>
      <c r="G37" s="62" t="n">
        <v>2</v>
      </c>
      <c r="H37" s="44"/>
      <c r="I37" s="40"/>
      <c r="J37" s="4"/>
    </row>
    <row r="38" customFormat="false" ht="13.5" hidden="false" customHeight="true" outlineLevel="0" collapsed="false">
      <c r="A38" s="41" t="s">
        <v>74</v>
      </c>
      <c r="B38" s="29" t="s">
        <v>60</v>
      </c>
      <c r="C38" s="29" t="s">
        <v>75</v>
      </c>
      <c r="D38" s="29" t="s">
        <v>76</v>
      </c>
      <c r="E38" s="4"/>
      <c r="F38" s="32" t="s">
        <v>26</v>
      </c>
      <c r="G38" s="29" t="n">
        <v>3</v>
      </c>
      <c r="H38" s="49"/>
      <c r="I38" s="50"/>
      <c r="J38" s="4"/>
    </row>
    <row r="39" customFormat="false" ht="13.5" hidden="false" customHeight="true" outlineLevel="0" collapsed="false">
      <c r="A39" s="65" t="s">
        <v>77</v>
      </c>
      <c r="B39" s="66" t="s">
        <v>33</v>
      </c>
      <c r="C39" s="67" t="s">
        <v>78</v>
      </c>
      <c r="D39" s="67" t="s">
        <v>30</v>
      </c>
      <c r="E39" s="66"/>
      <c r="F39" s="68" t="s">
        <v>79</v>
      </c>
      <c r="G39" s="67" t="n">
        <v>2</v>
      </c>
      <c r="H39" s="44"/>
      <c r="I39" s="59" t="s">
        <v>80</v>
      </c>
      <c r="J39" s="4"/>
    </row>
    <row r="40" customFormat="false" ht="13.5" hidden="false" customHeight="true" outlineLevel="0" collapsed="false">
      <c r="A40" s="51" t="s">
        <v>81</v>
      </c>
      <c r="B40" s="52" t="s">
        <v>33</v>
      </c>
      <c r="C40" s="53" t="s">
        <v>78</v>
      </c>
      <c r="D40" s="53" t="s">
        <v>30</v>
      </c>
      <c r="E40" s="52"/>
      <c r="F40" s="54" t="s">
        <v>35</v>
      </c>
      <c r="G40" s="53" t="n">
        <v>2</v>
      </c>
      <c r="H40" s="55"/>
      <c r="I40" s="0" t="s">
        <v>82</v>
      </c>
      <c r="J40" s="4"/>
    </row>
    <row r="41" customFormat="false" ht="12.75" hidden="false" customHeight="false" outlineLevel="0" collapsed="false">
      <c r="A41" s="27"/>
      <c r="B41" s="38"/>
      <c r="C41" s="27"/>
      <c r="D41" s="27"/>
      <c r="E41" s="38"/>
      <c r="F41" s="28"/>
      <c r="G41" s="27"/>
      <c r="H41" s="38"/>
      <c r="I41" s="4"/>
      <c r="J41" s="4"/>
    </row>
    <row r="42" customFormat="false" ht="12.75" hidden="false" customHeight="false" outlineLevel="0" collapsed="false">
      <c r="A42" s="33" t="s">
        <v>83</v>
      </c>
      <c r="B42" s="34" t="s">
        <v>9</v>
      </c>
      <c r="C42" s="35" t="n">
        <f aca="false">SUM(G43:G46)</f>
        <v>15</v>
      </c>
      <c r="D42" s="34"/>
      <c r="E42" s="34"/>
      <c r="F42" s="36"/>
      <c r="G42" s="34"/>
      <c r="H42" s="9"/>
      <c r="J42" s="4"/>
    </row>
    <row r="43" customFormat="false" ht="12.75" hidden="false" customHeight="false" outlineLevel="0" collapsed="false">
      <c r="A43" s="69" t="s">
        <v>65</v>
      </c>
      <c r="B43" s="70" t="s">
        <v>66</v>
      </c>
      <c r="C43" s="70" t="s">
        <v>67</v>
      </c>
      <c r="D43" s="70" t="s">
        <v>43</v>
      </c>
      <c r="E43" s="71"/>
      <c r="F43" s="72" t="s">
        <v>23</v>
      </c>
      <c r="G43" s="70" t="n">
        <v>4</v>
      </c>
      <c r="H43" s="39"/>
      <c r="I43" s="40"/>
      <c r="J43" s="4"/>
    </row>
    <row r="44" customFormat="false" ht="12.75" hidden="false" customHeight="false" outlineLevel="0" collapsed="false">
      <c r="A44" s="73" t="s">
        <v>69</v>
      </c>
      <c r="B44" s="74" t="s">
        <v>70</v>
      </c>
      <c r="C44" s="75" t="s">
        <v>67</v>
      </c>
      <c r="D44" s="75" t="s">
        <v>46</v>
      </c>
      <c r="E44" s="76"/>
      <c r="F44" s="77" t="s">
        <v>71</v>
      </c>
      <c r="G44" s="75" t="n">
        <v>5</v>
      </c>
      <c r="H44" s="44"/>
      <c r="I44" s="40"/>
      <c r="J44" s="4"/>
    </row>
    <row r="45" customFormat="false" ht="12.75" hidden="false" customHeight="false" outlineLevel="0" collapsed="false">
      <c r="A45" s="41" t="s">
        <v>74</v>
      </c>
      <c r="B45" s="29" t="s">
        <v>25</v>
      </c>
      <c r="C45" s="29" t="s">
        <v>75</v>
      </c>
      <c r="D45" s="29" t="s">
        <v>43</v>
      </c>
      <c r="E45" s="4"/>
      <c r="F45" s="32" t="s">
        <v>26</v>
      </c>
      <c r="G45" s="29" t="n">
        <v>4</v>
      </c>
      <c r="H45" s="44"/>
      <c r="I45" s="40"/>
      <c r="J45" s="4"/>
    </row>
    <row r="46" customFormat="false" ht="12.75" hidden="false" customHeight="false" outlineLevel="0" collapsed="false">
      <c r="A46" s="73" t="s">
        <v>73</v>
      </c>
      <c r="B46" s="75" t="s">
        <v>11</v>
      </c>
      <c r="C46" s="75" t="s">
        <v>67</v>
      </c>
      <c r="D46" s="75" t="s">
        <v>30</v>
      </c>
      <c r="E46" s="76"/>
      <c r="F46" s="77" t="s">
        <v>14</v>
      </c>
      <c r="G46" s="29" t="n">
        <v>2</v>
      </c>
      <c r="H46" s="49"/>
      <c r="I46" s="50"/>
      <c r="J46" s="4"/>
    </row>
    <row r="47" customFormat="false" ht="12.75" hidden="false" customHeight="false" outlineLevel="0" collapsed="false">
      <c r="A47" s="65" t="s">
        <v>77</v>
      </c>
      <c r="B47" s="66" t="s">
        <v>33</v>
      </c>
      <c r="C47" s="67" t="s">
        <v>78</v>
      </c>
      <c r="D47" s="67" t="s">
        <v>30</v>
      </c>
      <c r="E47" s="66"/>
      <c r="F47" s="68" t="s">
        <v>79</v>
      </c>
      <c r="G47" s="67" t="n">
        <v>2</v>
      </c>
      <c r="H47" s="44"/>
      <c r="I47" s="40"/>
      <c r="J47" s="4"/>
    </row>
    <row r="48" customFormat="false" ht="13.5" hidden="false" customHeight="true" outlineLevel="0" collapsed="false">
      <c r="A48" s="51" t="s">
        <v>81</v>
      </c>
      <c r="B48" s="52" t="s">
        <v>33</v>
      </c>
      <c r="C48" s="53" t="s">
        <v>78</v>
      </c>
      <c r="D48" s="53" t="s">
        <v>30</v>
      </c>
      <c r="E48" s="53"/>
      <c r="F48" s="54" t="s">
        <v>35</v>
      </c>
      <c r="G48" s="53" t="n">
        <v>2</v>
      </c>
      <c r="H48" s="78"/>
      <c r="I48" s="41"/>
      <c r="J48" s="29"/>
    </row>
    <row r="49" customFormat="false" ht="12.75" hidden="false" customHeight="false" outlineLevel="0" collapsed="false">
      <c r="A49" s="27"/>
      <c r="B49" s="38"/>
      <c r="C49" s="27"/>
      <c r="D49" s="27"/>
      <c r="E49" s="27"/>
      <c r="F49" s="28"/>
      <c r="G49" s="27"/>
      <c r="H49" s="27"/>
      <c r="I49" s="29"/>
      <c r="J49" s="29"/>
    </row>
    <row r="50" customFormat="false" ht="12.75" hidden="false" customHeight="false" outlineLevel="0" collapsed="false">
      <c r="A50" s="33" t="s">
        <v>84</v>
      </c>
      <c r="B50" s="34" t="s">
        <v>9</v>
      </c>
      <c r="C50" s="35" t="n">
        <f aca="false">SUM(G51:G55)</f>
        <v>28</v>
      </c>
      <c r="D50" s="34"/>
      <c r="E50" s="34"/>
      <c r="F50" s="36"/>
      <c r="G50" s="34"/>
      <c r="H50" s="9"/>
      <c r="J50" s="29"/>
    </row>
    <row r="51" customFormat="false" ht="12.75" hidden="false" customHeight="false" outlineLevel="0" collapsed="false">
      <c r="A51" s="69" t="s">
        <v>65</v>
      </c>
      <c r="B51" s="70" t="s">
        <v>66</v>
      </c>
      <c r="C51" s="70" t="s">
        <v>67</v>
      </c>
      <c r="D51" s="27" t="s">
        <v>85</v>
      </c>
      <c r="E51" s="27"/>
      <c r="F51" s="72" t="s">
        <v>23</v>
      </c>
      <c r="G51" s="27" t="n">
        <v>9</v>
      </c>
      <c r="H51" s="79"/>
      <c r="I51" s="41"/>
      <c r="J51" s="29"/>
    </row>
    <row r="52" customFormat="false" ht="13.5" hidden="false" customHeight="true" outlineLevel="0" collapsed="false">
      <c r="A52" s="73" t="s">
        <v>69</v>
      </c>
      <c r="B52" s="74" t="s">
        <v>70</v>
      </c>
      <c r="C52" s="75" t="s">
        <v>67</v>
      </c>
      <c r="D52" s="29" t="s">
        <v>52</v>
      </c>
      <c r="E52" s="29"/>
      <c r="F52" s="77" t="s">
        <v>71</v>
      </c>
      <c r="G52" s="29" t="n">
        <v>6</v>
      </c>
      <c r="H52" s="80"/>
      <c r="I52" s="41"/>
      <c r="J52" s="29"/>
    </row>
    <row r="53" customFormat="false" ht="15" hidden="false" customHeight="true" outlineLevel="0" collapsed="false">
      <c r="A53" s="41" t="s">
        <v>74</v>
      </c>
      <c r="B53" s="29" t="s">
        <v>25</v>
      </c>
      <c r="C53" s="29" t="s">
        <v>75</v>
      </c>
      <c r="D53" s="4" t="s">
        <v>43</v>
      </c>
      <c r="E53" s="4"/>
      <c r="F53" s="32" t="s">
        <v>26</v>
      </c>
      <c r="G53" s="4" t="n">
        <v>4</v>
      </c>
      <c r="H53" s="44"/>
      <c r="I53" s="40"/>
      <c r="J53" s="4"/>
    </row>
    <row r="54" customFormat="false" ht="13.5" hidden="false" customHeight="true" outlineLevel="0" collapsed="false">
      <c r="A54" s="73" t="s">
        <v>73</v>
      </c>
      <c r="B54" s="75" t="s">
        <v>11</v>
      </c>
      <c r="C54" s="75" t="s">
        <v>67</v>
      </c>
      <c r="D54" s="4" t="s">
        <v>46</v>
      </c>
      <c r="E54" s="4"/>
      <c r="F54" s="77" t="s">
        <v>14</v>
      </c>
      <c r="G54" s="4" t="n">
        <v>5</v>
      </c>
      <c r="H54" s="44"/>
      <c r="I54" s="40"/>
      <c r="J54" s="4"/>
    </row>
    <row r="55" customFormat="false" ht="12.75" hidden="false" customHeight="false" outlineLevel="0" collapsed="false">
      <c r="A55" s="29" t="s">
        <v>86</v>
      </c>
      <c r="B55" s="29" t="s">
        <v>28</v>
      </c>
      <c r="C55" s="29" t="s">
        <v>87</v>
      </c>
      <c r="D55" s="4" t="s">
        <v>43</v>
      </c>
      <c r="E55" s="4"/>
      <c r="F55" s="32" t="s">
        <v>31</v>
      </c>
      <c r="G55" s="4" t="n">
        <v>4</v>
      </c>
      <c r="H55" s="49"/>
      <c r="I55" s="50"/>
      <c r="J55" s="4"/>
    </row>
    <row r="56" customFormat="false" ht="13.5" hidden="false" customHeight="true" outlineLevel="0" collapsed="false">
      <c r="A56" s="65" t="s">
        <v>77</v>
      </c>
      <c r="B56" s="66" t="s">
        <v>33</v>
      </c>
      <c r="C56" s="67" t="s">
        <v>78</v>
      </c>
      <c r="D56" s="66" t="s">
        <v>30</v>
      </c>
      <c r="E56" s="66"/>
      <c r="F56" s="68" t="s">
        <v>79</v>
      </c>
      <c r="G56" s="66" t="n">
        <v>2</v>
      </c>
      <c r="H56" s="44"/>
      <c r="I56" s="40"/>
      <c r="J56" s="4"/>
    </row>
    <row r="57" customFormat="false" ht="13.5" hidden="false" customHeight="true" outlineLevel="0" collapsed="false">
      <c r="A57" s="51" t="s">
        <v>81</v>
      </c>
      <c r="B57" s="52" t="s">
        <v>33</v>
      </c>
      <c r="C57" s="53" t="s">
        <v>78</v>
      </c>
      <c r="D57" s="53" t="s">
        <v>22</v>
      </c>
      <c r="E57" s="52"/>
      <c r="F57" s="54" t="s">
        <v>79</v>
      </c>
      <c r="G57" s="53" t="n">
        <v>2</v>
      </c>
      <c r="H57" s="55"/>
      <c r="I57" s="40"/>
      <c r="J57" s="4"/>
    </row>
    <row r="58" customFormat="false" ht="13.5" hidden="false" customHeight="true" outlineLevel="0" collapsed="false">
      <c r="A58" s="70"/>
      <c r="B58" s="70"/>
      <c r="C58" s="38"/>
      <c r="D58" s="38"/>
      <c r="E58" s="38"/>
      <c r="F58" s="57"/>
      <c r="G58" s="38"/>
      <c r="H58" s="38"/>
      <c r="I58" s="4"/>
      <c r="J58" s="4"/>
    </row>
    <row r="59" customFormat="false" ht="12.75" hidden="false" customHeight="false" outlineLevel="0" collapsed="false">
      <c r="A59" s="33" t="s">
        <v>88</v>
      </c>
      <c r="B59" s="34" t="s">
        <v>9</v>
      </c>
      <c r="C59" s="81" t="s">
        <v>89</v>
      </c>
      <c r="D59" s="82"/>
      <c r="E59" s="82"/>
      <c r="F59" s="83"/>
      <c r="G59" s="82"/>
      <c r="H59" s="82"/>
      <c r="I59" s="29"/>
      <c r="J59" s="29"/>
    </row>
    <row r="60" customFormat="false" ht="12.75" hidden="false" customHeight="false" outlineLevel="0" collapsed="false">
      <c r="A60" s="84" t="s">
        <v>90</v>
      </c>
      <c r="B60" s="85" t="s">
        <v>91</v>
      </c>
      <c r="C60" s="85" t="s">
        <v>92</v>
      </c>
      <c r="D60" s="85" t="s">
        <v>76</v>
      </c>
      <c r="E60" s="85"/>
      <c r="F60" s="86"/>
      <c r="G60" s="85" t="n">
        <v>3</v>
      </c>
      <c r="H60" s="79"/>
      <c r="I60" s="41" t="s">
        <v>93</v>
      </c>
      <c r="J60" s="29"/>
    </row>
    <row r="61" customFormat="false" ht="12.75" hidden="false" customHeight="false" outlineLevel="0" collapsed="false">
      <c r="A61" s="87" t="s">
        <v>94</v>
      </c>
      <c r="B61" s="88" t="s">
        <v>95</v>
      </c>
      <c r="C61" s="88" t="s">
        <v>96</v>
      </c>
      <c r="D61" s="88" t="s">
        <v>76</v>
      </c>
      <c r="E61" s="88"/>
      <c r="F61" s="89" t="s">
        <v>97</v>
      </c>
      <c r="G61" s="88" t="n">
        <v>3</v>
      </c>
      <c r="H61" s="80"/>
      <c r="I61" s="41" t="s">
        <v>98</v>
      </c>
      <c r="J61" s="29"/>
    </row>
    <row r="62" customFormat="false" ht="12.75" hidden="false" customHeight="false" outlineLevel="0" collapsed="false">
      <c r="A62" s="87"/>
      <c r="B62" s="88" t="s">
        <v>95</v>
      </c>
      <c r="C62" s="88" t="s">
        <v>96</v>
      </c>
      <c r="D62" s="88" t="s">
        <v>76</v>
      </c>
      <c r="E62" s="88"/>
      <c r="F62" s="89" t="s">
        <v>99</v>
      </c>
      <c r="G62" s="88" t="n">
        <v>3</v>
      </c>
      <c r="H62" s="80"/>
      <c r="I62" s="41" t="s">
        <v>100</v>
      </c>
      <c r="J62" s="29"/>
    </row>
    <row r="63" customFormat="false" ht="12.75" hidden="false" customHeight="false" outlineLevel="0" collapsed="false">
      <c r="A63" s="41" t="s">
        <v>101</v>
      </c>
      <c r="B63" s="29" t="s">
        <v>102</v>
      </c>
      <c r="C63" s="29" t="s">
        <v>17</v>
      </c>
      <c r="D63" s="90" t="s">
        <v>103</v>
      </c>
      <c r="E63" s="29"/>
      <c r="F63" s="32" t="s">
        <v>104</v>
      </c>
      <c r="G63" s="29"/>
      <c r="H63" s="80"/>
      <c r="I63" s="41" t="s">
        <v>105</v>
      </c>
      <c r="J63" s="29"/>
    </row>
    <row r="64" customFormat="false" ht="12.75" hidden="false" customHeight="false" outlineLevel="0" collapsed="false">
      <c r="A64" s="41" t="s">
        <v>106</v>
      </c>
      <c r="B64" s="29" t="s">
        <v>107</v>
      </c>
      <c r="C64" s="29" t="s">
        <v>17</v>
      </c>
      <c r="D64" s="90" t="s">
        <v>46</v>
      </c>
      <c r="E64" s="29"/>
      <c r="F64" s="32"/>
      <c r="G64" s="29"/>
      <c r="H64" s="80"/>
      <c r="I64" s="41" t="s">
        <v>108</v>
      </c>
      <c r="J64" s="29"/>
    </row>
    <row r="65" customFormat="false" ht="12.75" hidden="false" customHeight="false" outlineLevel="0" collapsed="false">
      <c r="A65" s="41" t="s">
        <v>109</v>
      </c>
      <c r="B65" s="29" t="s">
        <v>107</v>
      </c>
      <c r="C65" s="29" t="s">
        <v>17</v>
      </c>
      <c r="D65" s="90" t="s">
        <v>85</v>
      </c>
      <c r="E65" s="29"/>
      <c r="F65" s="32"/>
      <c r="G65" s="29"/>
      <c r="H65" s="80"/>
      <c r="I65" s="41" t="s">
        <v>110</v>
      </c>
      <c r="J65" s="29"/>
    </row>
    <row r="66" customFormat="false" ht="12.75" hidden="false" customHeight="false" outlineLevel="0" collapsed="false">
      <c r="A66" s="41" t="s">
        <v>111</v>
      </c>
      <c r="B66" s="29" t="s">
        <v>107</v>
      </c>
      <c r="C66" s="29" t="s">
        <v>17</v>
      </c>
      <c r="D66" s="90" t="s">
        <v>43</v>
      </c>
      <c r="E66" s="29"/>
      <c r="F66" s="32"/>
      <c r="G66" s="29"/>
      <c r="H66" s="80"/>
      <c r="I66" s="41" t="s">
        <v>112</v>
      </c>
      <c r="J66" s="29"/>
    </row>
    <row r="67" customFormat="false" ht="12.75" hidden="false" customHeight="false" outlineLevel="0" collapsed="false">
      <c r="A67" s="41" t="s">
        <v>113</v>
      </c>
      <c r="B67" s="29" t="s">
        <v>114</v>
      </c>
      <c r="C67" s="29" t="s">
        <v>17</v>
      </c>
      <c r="D67" s="90" t="s">
        <v>22</v>
      </c>
      <c r="E67" s="29"/>
      <c r="F67" s="32" t="s">
        <v>115</v>
      </c>
      <c r="G67" s="29"/>
      <c r="H67" s="80"/>
      <c r="I67" s="41" t="s">
        <v>116</v>
      </c>
      <c r="J67" s="29"/>
    </row>
    <row r="68" customFormat="false" ht="12.75" hidden="false" customHeight="false" outlineLevel="0" collapsed="false">
      <c r="A68" s="41" t="s">
        <v>117</v>
      </c>
      <c r="B68" s="29" t="s">
        <v>118</v>
      </c>
      <c r="C68" s="29" t="s">
        <v>17</v>
      </c>
      <c r="D68" s="90" t="s">
        <v>76</v>
      </c>
      <c r="E68" s="29"/>
      <c r="F68" s="32" t="s">
        <v>115</v>
      </c>
      <c r="G68" s="29"/>
      <c r="H68" s="80"/>
      <c r="I68" s="41" t="s">
        <v>119</v>
      </c>
      <c r="J68" s="29"/>
    </row>
    <row r="69" customFormat="false" ht="12.75" hidden="false" customHeight="false" outlineLevel="0" collapsed="false">
      <c r="A69" s="41" t="s">
        <v>45</v>
      </c>
      <c r="B69" s="29" t="s">
        <v>107</v>
      </c>
      <c r="C69" s="29" t="s">
        <v>17</v>
      </c>
      <c r="D69" s="90" t="s">
        <v>30</v>
      </c>
      <c r="E69" s="29"/>
      <c r="F69" s="91" t="s">
        <v>79</v>
      </c>
      <c r="G69" s="29"/>
      <c r="H69" s="80"/>
      <c r="I69" s="41" t="s">
        <v>120</v>
      </c>
      <c r="J69" s="29"/>
    </row>
    <row r="70" customFormat="false" ht="12.75" hidden="false" customHeight="false" outlineLevel="0" collapsed="false">
      <c r="A70" s="92" t="s">
        <v>121</v>
      </c>
      <c r="B70" s="82" t="s">
        <v>102</v>
      </c>
      <c r="C70" s="82" t="s">
        <v>17</v>
      </c>
      <c r="D70" s="93" t="s">
        <v>22</v>
      </c>
      <c r="E70" s="82"/>
      <c r="F70" s="94"/>
      <c r="G70" s="82"/>
      <c r="H70" s="78"/>
      <c r="I70" s="41" t="s">
        <v>122</v>
      </c>
      <c r="J70" s="29"/>
    </row>
    <row r="71" customFormat="false" ht="12.75" hidden="false" customHeight="false" outlineLevel="0" collapsed="false">
      <c r="A71" s="27"/>
      <c r="B71" s="27"/>
      <c r="C71" s="27"/>
      <c r="D71" s="27"/>
      <c r="E71" s="27"/>
      <c r="F71" s="28"/>
      <c r="G71" s="27"/>
      <c r="H71" s="27"/>
      <c r="I71" s="29"/>
      <c r="J71" s="29"/>
    </row>
    <row r="72" customFormat="false" ht="12.75" hidden="false" customHeight="false" outlineLevel="0" collapsed="false">
      <c r="A72" s="29"/>
      <c r="B72" s="29"/>
      <c r="C72" s="29"/>
      <c r="D72" s="29"/>
      <c r="E72" s="29"/>
      <c r="F72" s="32"/>
      <c r="G72" s="29"/>
      <c r="H72" s="29"/>
      <c r="I72" s="29"/>
      <c r="J72" s="29"/>
    </row>
    <row r="73" customFormat="false" ht="12.75" hidden="false" customHeight="false" outlineLevel="0" collapsed="false">
      <c r="A73" s="33" t="s">
        <v>123</v>
      </c>
      <c r="B73" s="34" t="s">
        <v>9</v>
      </c>
      <c r="C73" s="33" t="s">
        <v>124</v>
      </c>
      <c r="D73" s="82"/>
      <c r="E73" s="82"/>
      <c r="F73" s="83"/>
      <c r="G73" s="82"/>
      <c r="H73" s="82"/>
      <c r="I73" s="29"/>
      <c r="J73" s="29"/>
    </row>
    <row r="74" customFormat="false" ht="12.75" hidden="false" customHeight="false" outlineLevel="0" collapsed="false">
      <c r="A74" s="37" t="s">
        <v>109</v>
      </c>
      <c r="B74" s="27" t="s">
        <v>125</v>
      </c>
      <c r="C74" s="27" t="s">
        <v>17</v>
      </c>
      <c r="D74" s="27" t="s">
        <v>18</v>
      </c>
      <c r="E74" s="27"/>
      <c r="F74" s="28" t="s">
        <v>126</v>
      </c>
      <c r="G74" s="27" t="n">
        <v>7</v>
      </c>
      <c r="H74" s="79" t="s">
        <v>127</v>
      </c>
      <c r="I74" s="41" t="s">
        <v>128</v>
      </c>
      <c r="J74" s="29"/>
    </row>
    <row r="75" customFormat="false" ht="12.75" hidden="false" customHeight="false" outlineLevel="0" collapsed="false">
      <c r="A75" s="41" t="s">
        <v>45</v>
      </c>
      <c r="B75" s="29" t="s">
        <v>125</v>
      </c>
      <c r="C75" s="29" t="s">
        <v>17</v>
      </c>
      <c r="D75" s="29" t="s">
        <v>129</v>
      </c>
      <c r="E75" s="29"/>
      <c r="F75" s="77" t="s">
        <v>130</v>
      </c>
      <c r="G75" s="29" t="n">
        <v>5</v>
      </c>
      <c r="H75" s="80" t="s">
        <v>131</v>
      </c>
      <c r="I75" s="95" t="s">
        <v>132</v>
      </c>
      <c r="J75" s="29"/>
    </row>
    <row r="76" customFormat="false" ht="12.75" hidden="false" customHeight="false" outlineLevel="0" collapsed="false">
      <c r="A76" s="41" t="s">
        <v>133</v>
      </c>
      <c r="B76" s="29" t="s">
        <v>134</v>
      </c>
      <c r="C76" s="29" t="s">
        <v>17</v>
      </c>
      <c r="D76" s="29" t="s">
        <v>30</v>
      </c>
      <c r="E76" s="29"/>
      <c r="F76" s="32" t="s">
        <v>135</v>
      </c>
      <c r="G76" s="29" t="n">
        <v>2</v>
      </c>
      <c r="H76" s="80" t="s">
        <v>136</v>
      </c>
      <c r="I76" s="41" t="s">
        <v>128</v>
      </c>
      <c r="J76" s="29"/>
    </row>
    <row r="77" customFormat="false" ht="12.75" hidden="false" customHeight="false" outlineLevel="0" collapsed="false">
      <c r="A77" s="41" t="s">
        <v>101</v>
      </c>
      <c r="B77" s="29" t="s">
        <v>137</v>
      </c>
      <c r="C77" s="29" t="s">
        <v>17</v>
      </c>
      <c r="D77" s="29" t="s">
        <v>22</v>
      </c>
      <c r="E77" s="29"/>
      <c r="F77" s="32" t="s">
        <v>104</v>
      </c>
      <c r="G77" s="29" t="n">
        <v>1</v>
      </c>
      <c r="H77" s="80"/>
      <c r="I77" s="41" t="s">
        <v>138</v>
      </c>
      <c r="J77" s="29"/>
    </row>
    <row r="78" customFormat="false" ht="12.75" hidden="false" customHeight="false" outlineLevel="0" collapsed="false">
      <c r="A78" s="29" t="s">
        <v>117</v>
      </c>
      <c r="B78" s="29" t="s">
        <v>139</v>
      </c>
      <c r="C78" s="29" t="s">
        <v>17</v>
      </c>
      <c r="D78" s="29" t="s">
        <v>18</v>
      </c>
      <c r="E78" s="29"/>
      <c r="F78" s="32" t="s">
        <v>115</v>
      </c>
      <c r="G78" s="29" t="n">
        <v>7</v>
      </c>
      <c r="H78" s="29"/>
      <c r="I78" s="29" t="s">
        <v>138</v>
      </c>
      <c r="J78" s="29"/>
    </row>
    <row r="79" customFormat="false" ht="12.75" hidden="false" customHeight="false" outlineLevel="0" collapsed="false">
      <c r="A79" s="29" t="s">
        <v>140</v>
      </c>
      <c r="B79" s="29" t="s">
        <v>141</v>
      </c>
      <c r="C79" s="29" t="s">
        <v>142</v>
      </c>
      <c r="D79" s="29" t="s">
        <v>76</v>
      </c>
      <c r="E79" s="29"/>
      <c r="F79" s="32"/>
      <c r="G79" s="29" t="n">
        <v>3</v>
      </c>
      <c r="H79" s="29"/>
      <c r="I79" s="29"/>
      <c r="J79" s="29"/>
    </row>
    <row r="1048576" customFormat="false" ht="12.75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22.57"/>
    <col collapsed="false" customWidth="true" hidden="false" outlineLevel="0" max="2" min="2" style="0" width="11.43"/>
    <col collapsed="false" customWidth="true" hidden="false" outlineLevel="0" max="3" min="3" style="0" width="7.57"/>
    <col collapsed="false" customWidth="true" hidden="false" outlineLevel="0" max="4" min="4" style="0" width="10.12"/>
    <col collapsed="false" customWidth="true" hidden="false" outlineLevel="0" max="5" min="5" style="0" width="11.14"/>
    <col collapsed="false" customWidth="true" hidden="false" outlineLevel="0" max="6" min="6" style="0" width="17.29"/>
    <col collapsed="false" customWidth="true" hidden="false" outlineLevel="0" max="7" min="7" style="0" width="83"/>
    <col collapsed="false" customWidth="true" hidden="false" outlineLevel="0" max="8" min="8" style="0" width="3.98"/>
    <col collapsed="false" customWidth="true" hidden="false" outlineLevel="0" max="21" min="9" style="0" width="17.29"/>
    <col collapsed="false" customWidth="true" hidden="false" outlineLevel="0" max="1025" min="22" style="0" width="14.43"/>
  </cols>
  <sheetData>
    <row r="1" customFormat="false" ht="12.75" hidden="false" customHeight="false" outlineLevel="0" collapsed="false">
      <c r="A1" s="96" t="s">
        <v>143</v>
      </c>
      <c r="B1" s="96" t="s">
        <v>144</v>
      </c>
      <c r="C1" s="96" t="s">
        <v>5</v>
      </c>
      <c r="D1" s="97" t="s">
        <v>145</v>
      </c>
      <c r="E1" s="96"/>
      <c r="F1" s="96"/>
    </row>
    <row r="2" customFormat="false" ht="12.75" hidden="false" customHeight="false" outlineLevel="0" collapsed="false">
      <c r="A2" s="98" t="s">
        <v>73</v>
      </c>
      <c r="B2" s="99" t="s">
        <v>146</v>
      </c>
      <c r="C2" s="100" t="n">
        <v>50</v>
      </c>
      <c r="D2" s="101" t="s">
        <v>147</v>
      </c>
      <c r="E2" s="101" t="s">
        <v>148</v>
      </c>
      <c r="F2" s="101" t="s">
        <v>149</v>
      </c>
    </row>
    <row r="3" customFormat="false" ht="12.75" hidden="false" customHeight="false" outlineLevel="0" collapsed="false">
      <c r="A3" s="102" t="s">
        <v>150</v>
      </c>
      <c r="B3" s="103" t="s">
        <v>146</v>
      </c>
      <c r="C3" s="104" t="n">
        <v>100</v>
      </c>
      <c r="D3" s="105" t="s">
        <v>151</v>
      </c>
      <c r="E3" s="105" t="s">
        <v>148</v>
      </c>
      <c r="F3" s="105" t="s">
        <v>149</v>
      </c>
      <c r="G3" s="106" t="s">
        <v>152</v>
      </c>
    </row>
    <row r="4" customFormat="false" ht="12.75" hidden="false" customHeight="false" outlineLevel="0" collapsed="false">
      <c r="A4" s="107" t="s">
        <v>153</v>
      </c>
      <c r="B4" s="108" t="s">
        <v>154</v>
      </c>
      <c r="C4" s="109" t="n">
        <v>50</v>
      </c>
      <c r="D4" s="110" t="s">
        <v>147</v>
      </c>
      <c r="E4" s="110" t="s">
        <v>148</v>
      </c>
      <c r="F4" s="110" t="s">
        <v>155</v>
      </c>
      <c r="G4" s="109" t="s">
        <v>156</v>
      </c>
    </row>
    <row r="5" customFormat="false" ht="12.75" hidden="false" customHeight="false" outlineLevel="0" collapsed="false">
      <c r="A5" s="107" t="s">
        <v>86</v>
      </c>
      <c r="B5" s="110" t="s">
        <v>154</v>
      </c>
      <c r="C5" s="109" t="n">
        <v>100</v>
      </c>
      <c r="D5" s="110" t="s">
        <v>157</v>
      </c>
      <c r="E5" s="110" t="s">
        <v>148</v>
      </c>
      <c r="F5" s="110" t="s">
        <v>155</v>
      </c>
    </row>
    <row r="6" customFormat="false" ht="12.75" hidden="false" customHeight="false" outlineLevel="0" collapsed="false">
      <c r="A6" s="73" t="s">
        <v>69</v>
      </c>
      <c r="B6" s="111" t="s">
        <v>146</v>
      </c>
      <c r="C6" s="106" t="n">
        <v>100</v>
      </c>
      <c r="D6" s="111" t="s">
        <v>158</v>
      </c>
      <c r="E6" s="111" t="s">
        <v>148</v>
      </c>
      <c r="F6" s="111" t="s">
        <v>159</v>
      </c>
      <c r="G6" s="112" t="s">
        <v>160</v>
      </c>
    </row>
    <row r="7" customFormat="false" ht="12.75" hidden="false" customHeight="false" outlineLevel="0" collapsed="false">
      <c r="D7" s="111"/>
      <c r="E7" s="111"/>
    </row>
    <row r="8" customFormat="false" ht="12.75" hidden="false" customHeight="false" outlineLevel="0" collapsed="false">
      <c r="A8" s="73" t="s">
        <v>161</v>
      </c>
      <c r="B8" s="77" t="s">
        <v>79</v>
      </c>
      <c r="C8" s="106" t="n">
        <v>10</v>
      </c>
      <c r="D8" s="111" t="n">
        <v>5</v>
      </c>
      <c r="E8" s="111" t="s">
        <v>162</v>
      </c>
      <c r="F8" s="111" t="s">
        <v>159</v>
      </c>
    </row>
    <row r="9" customFormat="false" ht="12.75" hidden="false" customHeight="false" outlineLevel="0" collapsed="false">
      <c r="A9" s="75" t="s">
        <v>163</v>
      </c>
      <c r="B9" s="77" t="s">
        <v>35</v>
      </c>
      <c r="C9" s="106" t="n">
        <v>17</v>
      </c>
      <c r="D9" s="111" t="s">
        <v>164</v>
      </c>
      <c r="E9" s="111" t="s">
        <v>162</v>
      </c>
      <c r="F9" s="111" t="s">
        <v>159</v>
      </c>
      <c r="G9" s="106" t="s">
        <v>165</v>
      </c>
    </row>
    <row r="10" customFormat="false" ht="12.75" hidden="false" customHeight="false" outlineLevel="0" collapsed="false">
      <c r="A10" s="106" t="s">
        <v>166</v>
      </c>
      <c r="B10" s="111" t="s">
        <v>167</v>
      </c>
      <c r="C10" s="111" t="s">
        <v>168</v>
      </c>
      <c r="D10" s="111" t="s">
        <v>169</v>
      </c>
      <c r="E10" s="111" t="s">
        <v>162</v>
      </c>
      <c r="F10" s="111" t="s">
        <v>159</v>
      </c>
    </row>
    <row r="11" customFormat="false" ht="12.75" hidden="false" customHeight="false" outlineLevel="0" collapsed="false">
      <c r="A11" s="106" t="s">
        <v>170</v>
      </c>
      <c r="B11" s="111" t="s">
        <v>171</v>
      </c>
      <c r="C11" s="111" t="s">
        <v>172</v>
      </c>
      <c r="D11" s="106" t="n">
        <v>21</v>
      </c>
      <c r="E11" s="111" t="s">
        <v>162</v>
      </c>
      <c r="F11" s="111" t="s">
        <v>159</v>
      </c>
    </row>
    <row r="1048576" customFormat="false" ht="12.75" hidden="false" customHeight="true" outlineLevel="0" collapsed="false"/>
  </sheetData>
  <hyperlinks>
    <hyperlink ref="G6" r:id="rId1" display="http://cgi.ebay.co.uk/ws/eBayISAPI.dll?ViewItem&amp;rd=1&amp;item=160318835611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23.14"/>
    <col collapsed="false" customWidth="true" hidden="false" outlineLevel="0" max="2" min="2" style="0" width="13.14"/>
    <col collapsed="false" customWidth="true" hidden="false" outlineLevel="0" max="3" min="3" style="0" width="7"/>
    <col collapsed="false" customWidth="true" hidden="false" outlineLevel="0" max="4" min="4" style="0" width="12.71"/>
    <col collapsed="false" customWidth="true" hidden="false" outlineLevel="0" max="5" min="5" style="0" width="10.71"/>
    <col collapsed="false" customWidth="true" hidden="false" outlineLevel="0" max="6" min="6" style="0" width="8"/>
    <col collapsed="false" customWidth="true" hidden="false" outlineLevel="0" max="7" min="7" style="0" width="11.3"/>
    <col collapsed="false" customWidth="true" hidden="false" outlineLevel="0" max="8" min="8" style="0" width="8.86"/>
    <col collapsed="false" customWidth="true" hidden="false" outlineLevel="0" max="9" min="9" style="0" width="6.88"/>
    <col collapsed="false" customWidth="true" hidden="false" outlineLevel="0" max="21" min="10" style="0" width="17.29"/>
    <col collapsed="false" customWidth="true" hidden="false" outlineLevel="0" max="1025" min="22" style="0" width="14.43"/>
  </cols>
  <sheetData>
    <row r="1" customFormat="false" ht="12.75" hidden="false" customHeight="false" outlineLevel="0" collapsed="false">
      <c r="A1" s="109" t="s">
        <v>173</v>
      </c>
      <c r="B1" s="109" t="s">
        <v>174</v>
      </c>
      <c r="C1" s="109" t="s">
        <v>5</v>
      </c>
      <c r="E1" s="106" t="s">
        <v>175</v>
      </c>
      <c r="F1" s="106" t="s">
        <v>176</v>
      </c>
      <c r="G1" s="113" t="s">
        <v>177</v>
      </c>
      <c r="H1" s="106" t="s">
        <v>145</v>
      </c>
    </row>
    <row r="2" customFormat="false" ht="12.75" hidden="false" customHeight="false" outlineLevel="0" collapsed="false">
      <c r="B2" s="77"/>
      <c r="C2" s="75"/>
      <c r="G2" s="113"/>
    </row>
    <row r="3" customFormat="false" ht="12.75" hidden="false" customHeight="false" outlineLevel="0" collapsed="false">
      <c r="A3" s="75" t="s">
        <v>178</v>
      </c>
      <c r="B3" s="114" t="s">
        <v>31</v>
      </c>
      <c r="C3" s="115" t="n">
        <v>2</v>
      </c>
      <c r="D3" s="115" t="s">
        <v>179</v>
      </c>
      <c r="E3" s="115" t="n">
        <v>10</v>
      </c>
      <c r="F3" s="115" t="n">
        <v>9</v>
      </c>
      <c r="G3" s="116" t="n">
        <f aca="false">SUM(E3:F3)</f>
        <v>19</v>
      </c>
      <c r="H3" s="115" t="n">
        <v>2.5</v>
      </c>
      <c r="I3" s="115" t="n">
        <f aca="false">H3*G3</f>
        <v>47.5</v>
      </c>
      <c r="J3" s="115"/>
    </row>
    <row r="4" customFormat="false" ht="12.75" hidden="false" customHeight="false" outlineLevel="0" collapsed="false">
      <c r="A4" s="75" t="s">
        <v>180</v>
      </c>
      <c r="B4" s="77" t="s">
        <v>23</v>
      </c>
      <c r="C4" s="117" t="n">
        <v>1</v>
      </c>
      <c r="D4" s="117" t="s">
        <v>181</v>
      </c>
      <c r="E4" s="117" t="n">
        <v>5</v>
      </c>
      <c r="F4" s="117" t="n">
        <v>18</v>
      </c>
      <c r="G4" s="118" t="n">
        <f aca="false">SUM(E4:F4)</f>
        <v>23</v>
      </c>
      <c r="H4" s="117" t="n">
        <v>6</v>
      </c>
      <c r="I4" s="117"/>
      <c r="J4" s="117"/>
    </row>
    <row r="5" customFormat="false" ht="12.75" hidden="false" customHeight="false" outlineLevel="0" collapsed="false">
      <c r="A5" s="29" t="s">
        <v>182</v>
      </c>
      <c r="B5" s="32" t="s">
        <v>26</v>
      </c>
      <c r="C5" s="106" t="n">
        <v>3</v>
      </c>
      <c r="D5" s="106" t="s">
        <v>183</v>
      </c>
      <c r="F5" s="106" t="n">
        <v>12</v>
      </c>
      <c r="G5" s="113" t="n">
        <f aca="false">SUM(E5:F5)</f>
        <v>12</v>
      </c>
      <c r="H5" s="106" t="n">
        <v>3</v>
      </c>
      <c r="I5" s="0" t="n">
        <f aca="false">H5*G5</f>
        <v>36</v>
      </c>
    </row>
    <row r="6" customFormat="false" ht="12.75" hidden="false" customHeight="false" outlineLevel="0" collapsed="false">
      <c r="A6" s="29"/>
      <c r="B6" s="32"/>
      <c r="G6" s="113"/>
    </row>
    <row r="7" customFormat="false" ht="12.75" hidden="false" customHeight="false" outlineLevel="0" collapsed="false">
      <c r="G7" s="113"/>
    </row>
    <row r="8" customFormat="false" ht="12.75" hidden="false" customHeight="false" outlineLevel="0" collapsed="false">
      <c r="A8" s="75" t="s">
        <v>184</v>
      </c>
      <c r="B8" s="77" t="s">
        <v>50</v>
      </c>
      <c r="C8" s="17"/>
      <c r="D8" s="17"/>
      <c r="E8" s="18"/>
      <c r="F8" s="119" t="n">
        <v>4</v>
      </c>
      <c r="G8" s="113" t="n">
        <f aca="false">SUM(E8:F8)</f>
        <v>4</v>
      </c>
      <c r="H8" s="106" t="n">
        <v>6</v>
      </c>
      <c r="I8" s="0" t="n">
        <f aca="false">H8*G8</f>
        <v>24</v>
      </c>
    </row>
    <row r="9" customFormat="false" ht="12.75" hidden="false" customHeight="false" outlineLevel="0" collapsed="false">
      <c r="A9" s="75" t="s">
        <v>185</v>
      </c>
      <c r="B9" s="77" t="s">
        <v>41</v>
      </c>
      <c r="F9" s="106" t="n">
        <v>2</v>
      </c>
      <c r="G9" s="113" t="n">
        <f aca="false">SUM(E9:F9)</f>
        <v>2</v>
      </c>
      <c r="H9" s="106" t="n">
        <v>8.5</v>
      </c>
      <c r="I9" s="0" t="n">
        <f aca="false">H9*G9</f>
        <v>17</v>
      </c>
    </row>
    <row r="10" customFormat="false" ht="12.75" hidden="false" customHeight="false" outlineLevel="0" collapsed="false">
      <c r="A10" s="106" t="s">
        <v>186</v>
      </c>
      <c r="B10" s="111" t="s">
        <v>187</v>
      </c>
      <c r="F10" s="106" t="n">
        <v>6</v>
      </c>
      <c r="G10" s="113" t="n">
        <v>6</v>
      </c>
      <c r="H10" s="106" t="n">
        <v>14</v>
      </c>
      <c r="I10" s="0" t="n">
        <f aca="false">H10*G10</f>
        <v>84</v>
      </c>
    </row>
    <row r="11" customFormat="false" ht="12.75" hidden="false" customHeight="false" outlineLevel="0" collapsed="false">
      <c r="A11" s="106" t="s">
        <v>188</v>
      </c>
      <c r="B11" s="111" t="s">
        <v>47</v>
      </c>
      <c r="E11" s="106" t="n">
        <v>5</v>
      </c>
      <c r="F11" s="106" t="n">
        <v>2</v>
      </c>
      <c r="G11" s="113" t="n">
        <v>7</v>
      </c>
      <c r="H11" s="106" t="n">
        <v>11</v>
      </c>
      <c r="I11" s="0" t="n">
        <f aca="false">H11*G11</f>
        <v>77</v>
      </c>
    </row>
    <row r="12" customFormat="false" ht="12.75" hidden="false" customHeight="false" outlineLevel="0" collapsed="false">
      <c r="B12" s="111"/>
      <c r="G12" s="113"/>
    </row>
    <row r="13" customFormat="false" ht="12.75" hidden="false" customHeight="false" outlineLevel="0" collapsed="false">
      <c r="A13" s="106" t="s">
        <v>189</v>
      </c>
      <c r="B13" s="111" t="s">
        <v>35</v>
      </c>
      <c r="F13" s="106" t="n">
        <v>6</v>
      </c>
      <c r="G13" s="120" t="n">
        <v>4</v>
      </c>
      <c r="H13" s="106" t="n">
        <v>3.5</v>
      </c>
      <c r="I13" s="0" t="n">
        <f aca="false">H13*G13</f>
        <v>14</v>
      </c>
    </row>
    <row r="17" customFormat="false" ht="12.75" hidden="false" customHeight="false" outlineLevel="0" collapsed="false">
      <c r="I17" s="0" t="n">
        <f aca="false">SUM(I3:I13)</f>
        <v>299.5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1.14"/>
    <col collapsed="false" customWidth="true" hidden="false" outlineLevel="0" max="2" min="2" style="0" width="10.58"/>
    <col collapsed="false" customWidth="true" hidden="false" outlineLevel="0" max="3" min="3" style="0" width="65.86"/>
    <col collapsed="false" customWidth="true" hidden="false" outlineLevel="0" max="4" min="4" style="0" width="7.41"/>
    <col collapsed="false" customWidth="true" hidden="false" outlineLevel="0" max="5" min="5" style="0" width="5.86"/>
    <col collapsed="false" customWidth="true" hidden="false" outlineLevel="0" max="20" min="6" style="0" width="17.29"/>
    <col collapsed="false" customWidth="true" hidden="false" outlineLevel="0" max="1025" min="21" style="0" width="14.43"/>
  </cols>
  <sheetData>
    <row r="2" customFormat="false" ht="12.75" hidden="false" customHeight="false" outlineLevel="0" collapsed="false">
      <c r="D2" s="106" t="s">
        <v>190</v>
      </c>
      <c r="E2" s="106" t="s">
        <v>191</v>
      </c>
    </row>
    <row r="3" customFormat="false" ht="12.75" hidden="false" customHeight="false" outlineLevel="0" collapsed="false">
      <c r="A3" s="106" t="s">
        <v>192</v>
      </c>
      <c r="B3" s="106" t="s">
        <v>193</v>
      </c>
      <c r="C3" s="112" t="s">
        <v>194</v>
      </c>
      <c r="D3" s="106" t="n">
        <v>5</v>
      </c>
      <c r="E3" s="106" t="n">
        <v>5</v>
      </c>
    </row>
    <row r="4" customFormat="false" ht="12.75" hidden="false" customHeight="false" outlineLevel="0" collapsed="false">
      <c r="A4" s="106" t="s">
        <v>195</v>
      </c>
      <c r="B4" s="106" t="s">
        <v>196</v>
      </c>
      <c r="C4" s="112" t="s">
        <v>197</v>
      </c>
      <c r="D4" s="106" t="n">
        <v>10</v>
      </c>
      <c r="E4" s="106" t="n">
        <v>2</v>
      </c>
    </row>
  </sheetData>
  <hyperlinks>
    <hyperlink ref="C3" r:id="rId1" display="http://cgi.ebay.co.uk/ws/eBayISAPI.dll?ViewItem&amp;rd=1&amp;item=310131746706"/>
    <hyperlink ref="C4" r:id="rId2" display="http://cgi.ebay.co.uk/ws/eBayISAPI.dll?ViewItem&amp;rd=1&amp;item=260384077934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25"/>
    <col collapsed="false" customWidth="true" hidden="false" outlineLevel="0" max="3" min="3" style="0" width="8.71"/>
    <col collapsed="false" customWidth="true" hidden="false" outlineLevel="0" max="4" min="4" style="0" width="5.57"/>
    <col collapsed="false" customWidth="true" hidden="false" outlineLevel="0" max="5" min="5" style="0" width="20.14"/>
    <col collapsed="false" customWidth="true" hidden="false" outlineLevel="0" max="6" min="6" style="0" width="1.71"/>
    <col collapsed="false" customWidth="true" hidden="false" outlineLevel="0" max="7" min="7" style="0" width="2.57"/>
    <col collapsed="false" customWidth="true" hidden="false" outlineLevel="0" max="10" min="8" style="0" width="8.71"/>
    <col collapsed="false" customWidth="true" hidden="false" outlineLevel="0" max="11" min="11" style="0" width="9.29"/>
    <col collapsed="false" customWidth="true" hidden="false" outlineLevel="0" max="1025" min="12" style="0" width="14.43"/>
  </cols>
  <sheetData>
    <row r="1" customFormat="false" ht="12.75" hidden="false" customHeight="false" outlineLevel="0" collapsed="false">
      <c r="A1" s="4"/>
      <c r="B1" s="4"/>
      <c r="C1" s="4"/>
      <c r="D1" s="4"/>
      <c r="E1" s="4"/>
      <c r="F1" s="4"/>
      <c r="G1" s="4"/>
      <c r="H1" s="121"/>
      <c r="I1" s="121"/>
      <c r="J1" s="4"/>
      <c r="K1" s="4"/>
    </row>
    <row r="2" customFormat="false" ht="15" hidden="false" customHeight="true" outlineLevel="0" collapsed="false">
      <c r="A2" s="4"/>
      <c r="B2" s="121"/>
      <c r="C2" s="121"/>
      <c r="D2" s="121"/>
      <c r="E2" s="4" t="s">
        <v>198</v>
      </c>
      <c r="F2" s="4"/>
      <c r="G2" s="44"/>
      <c r="H2" s="37" t="s">
        <v>41</v>
      </c>
      <c r="I2" s="79" t="n">
        <v>14</v>
      </c>
      <c r="J2" s="40"/>
      <c r="K2" s="4"/>
    </row>
    <row r="3" customFormat="false" ht="13.5" hidden="false" customHeight="true" outlineLevel="0" collapsed="false">
      <c r="A3" s="44"/>
      <c r="B3" s="122" t="s">
        <v>199</v>
      </c>
      <c r="C3" s="38" t="s">
        <v>23</v>
      </c>
      <c r="D3" s="123" t="s">
        <v>200</v>
      </c>
      <c r="E3" s="40"/>
      <c r="F3" s="4"/>
      <c r="G3" s="44"/>
      <c r="H3" s="41" t="s">
        <v>41</v>
      </c>
      <c r="I3" s="80" t="n">
        <v>4</v>
      </c>
      <c r="J3" s="40"/>
      <c r="K3" s="4"/>
    </row>
    <row r="4" customFormat="false" ht="15" hidden="false" customHeight="true" outlineLevel="0" collapsed="false">
      <c r="A4" s="44"/>
      <c r="B4" s="40" t="s">
        <v>201</v>
      </c>
      <c r="C4" s="4" t="s">
        <v>26</v>
      </c>
      <c r="D4" s="124" t="s">
        <v>202</v>
      </c>
      <c r="E4" s="40"/>
      <c r="F4" s="4"/>
      <c r="G4" s="44"/>
      <c r="H4" s="92" t="s">
        <v>41</v>
      </c>
      <c r="I4" s="78" t="n">
        <v>6</v>
      </c>
      <c r="J4" s="40" t="n">
        <f aca="false">SUM(I2:I4)</f>
        <v>24</v>
      </c>
      <c r="K4" s="4"/>
    </row>
    <row r="5" customFormat="false" ht="15" hidden="false" customHeight="true" outlineLevel="0" collapsed="false">
      <c r="A5" s="44"/>
      <c r="B5" s="40" t="s">
        <v>203</v>
      </c>
      <c r="C5" s="4" t="s">
        <v>71</v>
      </c>
      <c r="D5" s="124" t="s">
        <v>200</v>
      </c>
      <c r="E5" s="40"/>
      <c r="F5" s="4"/>
      <c r="G5" s="4"/>
      <c r="H5" s="125" t="s">
        <v>50</v>
      </c>
      <c r="I5" s="126" t="n">
        <v>5</v>
      </c>
      <c r="J5" s="4" t="n">
        <f aca="false">SUM(I5)</f>
        <v>5</v>
      </c>
      <c r="K5" s="4"/>
    </row>
    <row r="6" customFormat="false" ht="13.5" hidden="false" customHeight="true" outlineLevel="0" collapsed="false">
      <c r="A6" s="44"/>
      <c r="B6" s="127" t="s">
        <v>204</v>
      </c>
      <c r="C6" s="128" t="s">
        <v>19</v>
      </c>
      <c r="D6" s="129" t="s">
        <v>205</v>
      </c>
      <c r="E6" s="130" t="s">
        <v>206</v>
      </c>
      <c r="F6" s="4"/>
      <c r="G6" s="44"/>
      <c r="H6" s="37" t="s">
        <v>35</v>
      </c>
      <c r="I6" s="79" t="n">
        <v>2</v>
      </c>
      <c r="J6" s="40"/>
      <c r="K6" s="4"/>
    </row>
    <row r="7" customFormat="false" ht="13.5" hidden="false" customHeight="true" outlineLevel="0" collapsed="false">
      <c r="A7" s="44"/>
      <c r="B7" s="40" t="s">
        <v>207</v>
      </c>
      <c r="C7" s="4" t="s">
        <v>31</v>
      </c>
      <c r="D7" s="124" t="s">
        <v>208</v>
      </c>
      <c r="E7" s="40"/>
      <c r="F7" s="4"/>
      <c r="G7" s="44"/>
      <c r="H7" s="41" t="s">
        <v>35</v>
      </c>
      <c r="I7" s="80" t="n">
        <v>2</v>
      </c>
      <c r="J7" s="40"/>
      <c r="K7" s="4"/>
    </row>
    <row r="8" customFormat="false" ht="15" hidden="false" customHeight="true" outlineLevel="0" collapsed="false">
      <c r="A8" s="44"/>
      <c r="B8" s="127" t="s">
        <v>209</v>
      </c>
      <c r="C8" s="128" t="s">
        <v>14</v>
      </c>
      <c r="D8" s="129" t="s">
        <v>210</v>
      </c>
      <c r="E8" s="130" t="s">
        <v>211</v>
      </c>
      <c r="F8" s="4"/>
      <c r="G8" s="44"/>
      <c r="H8" s="92" t="s">
        <v>35</v>
      </c>
      <c r="I8" s="78" t="n">
        <v>1</v>
      </c>
      <c r="J8" s="40" t="n">
        <f aca="false">SUM(I6:I8)</f>
        <v>5</v>
      </c>
      <c r="K8" s="4"/>
    </row>
    <row r="9" customFormat="false" ht="13.5" hidden="false" customHeight="true" outlineLevel="0" collapsed="false">
      <c r="A9" s="44"/>
      <c r="B9" s="127" t="s">
        <v>212</v>
      </c>
      <c r="C9" s="128" t="s">
        <v>41</v>
      </c>
      <c r="D9" s="129" t="s">
        <v>213</v>
      </c>
      <c r="E9" s="130" t="s">
        <v>214</v>
      </c>
      <c r="F9" s="4"/>
      <c r="G9" s="4"/>
      <c r="H9" s="27" t="s">
        <v>79</v>
      </c>
      <c r="I9" s="27" t="n">
        <v>3</v>
      </c>
      <c r="J9" s="4" t="n">
        <f aca="false">SUM(I9)</f>
        <v>3</v>
      </c>
      <c r="K9" s="4"/>
    </row>
    <row r="10" customFormat="false" ht="15" hidden="false" customHeight="true" outlineLevel="0" collapsed="false">
      <c r="A10" s="44"/>
      <c r="B10" s="40" t="s">
        <v>215</v>
      </c>
      <c r="C10" s="4" t="s">
        <v>50</v>
      </c>
      <c r="D10" s="124" t="s">
        <v>216</v>
      </c>
      <c r="E10" s="40"/>
      <c r="F10" s="4"/>
      <c r="G10" s="4"/>
      <c r="H10" s="82" t="s">
        <v>31</v>
      </c>
      <c r="I10" s="82" t="n">
        <v>2</v>
      </c>
      <c r="J10" s="4" t="n">
        <f aca="false">SUM(I10)</f>
        <v>2</v>
      </c>
      <c r="K10" s="4"/>
    </row>
    <row r="11" customFormat="false" ht="13.5" hidden="false" customHeight="true" outlineLevel="0" collapsed="false">
      <c r="A11" s="44"/>
      <c r="B11" s="40" t="s">
        <v>217</v>
      </c>
      <c r="C11" s="4" t="s">
        <v>79</v>
      </c>
      <c r="D11" s="124" t="s">
        <v>218</v>
      </c>
      <c r="E11" s="40"/>
      <c r="F11" s="4"/>
      <c r="G11" s="44"/>
      <c r="H11" s="37" t="s">
        <v>14</v>
      </c>
      <c r="I11" s="79" t="n">
        <v>10</v>
      </c>
      <c r="J11" s="40"/>
      <c r="K11" s="4"/>
    </row>
    <row r="12" customFormat="false" ht="13.5" hidden="false" customHeight="true" outlineLevel="0" collapsed="false">
      <c r="A12" s="44"/>
      <c r="B12" s="131" t="s">
        <v>219</v>
      </c>
      <c r="C12" s="121" t="s">
        <v>35</v>
      </c>
      <c r="D12" s="132" t="s">
        <v>216</v>
      </c>
      <c r="E12" s="40"/>
      <c r="F12" s="4"/>
      <c r="G12" s="44"/>
      <c r="H12" s="41" t="s">
        <v>14</v>
      </c>
      <c r="I12" s="80" t="n">
        <v>4</v>
      </c>
      <c r="J12" s="40"/>
      <c r="K12" s="4"/>
    </row>
    <row r="13" customFormat="false" ht="13.5" hidden="false" customHeight="true" outlineLevel="0" collapsed="false">
      <c r="A13" s="4"/>
      <c r="B13" s="38"/>
      <c r="C13" s="38"/>
      <c r="D13" s="133"/>
      <c r="E13" s="4"/>
      <c r="F13" s="4"/>
      <c r="G13" s="44"/>
      <c r="H13" s="41" t="s">
        <v>14</v>
      </c>
      <c r="I13" s="80" t="n">
        <v>10</v>
      </c>
      <c r="J13" s="40"/>
      <c r="K13" s="4"/>
    </row>
    <row r="14" customFormat="false" ht="13.5" hidden="false" customHeight="true" outlineLevel="0" collapsed="false">
      <c r="A14" s="4"/>
      <c r="B14" s="4"/>
      <c r="C14" s="4"/>
      <c r="D14" s="134"/>
      <c r="E14" s="4"/>
      <c r="F14" s="4"/>
      <c r="G14" s="44"/>
      <c r="H14" s="41" t="s">
        <v>14</v>
      </c>
      <c r="I14" s="80" t="n">
        <v>2</v>
      </c>
      <c r="J14" s="40"/>
      <c r="K14" s="4"/>
    </row>
    <row r="15" customFormat="false" ht="15" hidden="false" customHeight="true" outlineLevel="0" collapsed="false">
      <c r="A15" s="4"/>
      <c r="B15" s="4"/>
      <c r="C15" s="4"/>
      <c r="D15" s="134"/>
      <c r="E15" s="4"/>
      <c r="F15" s="4"/>
      <c r="G15" s="44"/>
      <c r="H15" s="92" t="s">
        <v>14</v>
      </c>
      <c r="I15" s="78" t="n">
        <v>2</v>
      </c>
      <c r="J15" s="40" t="n">
        <f aca="false">SUM(I11:I15)</f>
        <v>28</v>
      </c>
      <c r="K15" s="4"/>
    </row>
    <row r="16" customFormat="false" ht="13.5" hidden="false" customHeight="true" outlineLevel="0" collapsed="false">
      <c r="A16" s="4"/>
      <c r="B16" s="4"/>
      <c r="C16" s="4"/>
      <c r="D16" s="134"/>
      <c r="E16" s="4"/>
      <c r="F16" s="4"/>
      <c r="G16" s="4"/>
      <c r="H16" s="27" t="s">
        <v>23</v>
      </c>
      <c r="I16" s="27" t="n">
        <v>1</v>
      </c>
      <c r="J16" s="4"/>
      <c r="K16" s="4"/>
    </row>
    <row r="17" customFormat="false" ht="15" hidden="false" customHeight="true" outlineLevel="0" collapsed="false">
      <c r="A17" s="4"/>
      <c r="B17" s="4"/>
      <c r="C17" s="4"/>
      <c r="D17" s="134"/>
      <c r="E17" s="4"/>
      <c r="F17" s="4"/>
      <c r="G17" s="4"/>
      <c r="H17" s="29" t="s">
        <v>23</v>
      </c>
      <c r="I17" s="29" t="n">
        <v>1</v>
      </c>
      <c r="J17" s="4"/>
      <c r="K17" s="4"/>
    </row>
    <row r="18" customFormat="false" ht="15" hidden="false" customHeight="true" outlineLevel="0" collapsed="false">
      <c r="A18" s="4"/>
      <c r="B18" s="4"/>
      <c r="C18" s="4"/>
      <c r="D18" s="134"/>
      <c r="E18" s="4"/>
      <c r="F18" s="4"/>
      <c r="G18" s="4"/>
      <c r="H18" s="82" t="s">
        <v>23</v>
      </c>
      <c r="I18" s="82" t="n">
        <v>4</v>
      </c>
      <c r="J18" s="4" t="n">
        <f aca="false">SUM(I16:I18)</f>
        <v>6</v>
      </c>
      <c r="K18" s="4"/>
    </row>
    <row r="19" customFormat="false" ht="15" hidden="false" customHeight="true" outlineLevel="0" collapsed="false">
      <c r="A19" s="4"/>
      <c r="B19" s="4"/>
      <c r="C19" s="4"/>
      <c r="D19" s="4"/>
      <c r="E19" s="4"/>
      <c r="F19" s="4"/>
      <c r="G19" s="44"/>
      <c r="H19" s="135" t="s">
        <v>71</v>
      </c>
      <c r="I19" s="136" t="n">
        <v>5</v>
      </c>
      <c r="J19" s="40" t="n">
        <f aca="false">SUM(I19)</f>
        <v>5</v>
      </c>
      <c r="K19" s="4"/>
    </row>
    <row r="20" customFormat="false" ht="13.5" hidden="false" customHeight="true" outlineLevel="0" collapsed="false">
      <c r="A20" s="4"/>
      <c r="B20" s="4"/>
      <c r="C20" s="4"/>
      <c r="D20" s="4"/>
      <c r="E20" s="4"/>
      <c r="F20" s="4"/>
      <c r="G20" s="4"/>
      <c r="H20" s="27" t="s">
        <v>26</v>
      </c>
      <c r="I20" s="27" t="n">
        <v>1</v>
      </c>
      <c r="J20" s="4"/>
      <c r="K20" s="4"/>
    </row>
    <row r="21" customFormat="false" ht="15" hidden="false" customHeight="true" outlineLevel="0" collapsed="false">
      <c r="A21" s="4"/>
      <c r="B21" s="4"/>
      <c r="C21" s="4"/>
      <c r="D21" s="4"/>
      <c r="E21" s="4"/>
      <c r="F21" s="4"/>
      <c r="G21" s="4"/>
      <c r="H21" s="82" t="s">
        <v>26</v>
      </c>
      <c r="I21" s="82" t="n">
        <v>3</v>
      </c>
      <c r="J21" s="4" t="n">
        <f aca="false">SUM(I20:I21)</f>
        <v>4</v>
      </c>
      <c r="K21" s="4"/>
    </row>
    <row r="22" customFormat="false" ht="13.5" hidden="false" customHeight="true" outlineLevel="0" collapsed="false">
      <c r="A22" s="4"/>
      <c r="B22" s="4"/>
      <c r="C22" s="4"/>
      <c r="D22" s="4"/>
      <c r="E22" s="4"/>
      <c r="F22" s="4"/>
      <c r="G22" s="44"/>
      <c r="H22" s="37" t="s">
        <v>19</v>
      </c>
      <c r="I22" s="79" t="n">
        <v>7</v>
      </c>
      <c r="J22" s="40"/>
      <c r="K22" s="4"/>
    </row>
    <row r="23" customFormat="false" ht="15" hidden="false" customHeight="true" outlineLevel="0" collapsed="false">
      <c r="A23" s="4"/>
      <c r="B23" s="4"/>
      <c r="C23" s="4"/>
      <c r="D23" s="4"/>
      <c r="E23" s="4"/>
      <c r="F23" s="4"/>
      <c r="G23" s="44"/>
      <c r="H23" s="92" t="s">
        <v>19</v>
      </c>
      <c r="I23" s="78" t="n">
        <v>5</v>
      </c>
      <c r="J23" s="40" t="n">
        <f aca="false">SUM(I22:I23)</f>
        <v>12</v>
      </c>
      <c r="K23" s="4"/>
    </row>
    <row r="24" customFormat="false" ht="12.75" hidden="false" customHeight="false" outlineLevel="0" collapsed="false">
      <c r="A24" s="4"/>
      <c r="B24" s="4"/>
      <c r="C24" s="4"/>
      <c r="D24" s="134"/>
      <c r="H24" s="137"/>
      <c r="I24" s="137"/>
    </row>
    <row r="25" customFormat="false" ht="13.5" hidden="false" customHeight="true" outlineLevel="0" collapsed="false"/>
    <row r="26" customFormat="false" ht="13.5" hidden="false" customHeight="true" outlineLevel="0" collapsed="false"/>
    <row r="27" customFormat="false" ht="13.5" hidden="false" customHeight="true" outlineLevel="0" collapsed="false"/>
    <row r="28" customFormat="false" ht="13.5" hidden="false" customHeight="true" outlineLevel="0" collapsed="false"/>
    <row r="29" customFormat="false" ht="13.5" hidden="false" customHeight="true" outlineLevel="0" collapsed="false"/>
    <row r="30" customFormat="false" ht="13.5" hidden="false" customHeight="true" outlineLevel="0" collapsed="false"/>
    <row r="31" customFormat="false" ht="13.5" hidden="false" customHeight="true" outlineLevel="0" collapsed="false"/>
    <row r="32" customFormat="false" ht="13.5" hidden="false" customHeight="true" outlineLevel="0" collapsed="false"/>
    <row r="33" customFormat="false" ht="13.5" hidden="false" customHeight="true" outlineLevel="0" collapsed="false"/>
    <row r="34" customFormat="false" ht="13.5" hidden="false" customHeight="true" outlineLevel="0" collapsed="false"/>
    <row r="35" customFormat="false" ht="13.5" hidden="false" customHeight="true" outlineLevel="0" collapsed="false"/>
    <row r="36" customFormat="false" ht="13.5" hidden="false" customHeight="true" outlineLevel="0" collapsed="false"/>
    <row r="37" customFormat="false" ht="13.5" hidden="false" customHeight="true" outlineLevel="0" collapsed="false"/>
    <row r="38" customFormat="false" ht="13.5" hidden="false" customHeight="true" outlineLevel="0" collapsed="false"/>
    <row r="39" customFormat="false" ht="13.5" hidden="false" customHeight="true" outlineLevel="0" collapsed="false"/>
    <row r="1048576" customFormat="false" ht="12.75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17.29"/>
    <col collapsed="false" customWidth="true" hidden="false" outlineLevel="0" max="2" min="2" style="0" width="3.43"/>
    <col collapsed="false" customWidth="true" hidden="false" outlineLevel="0" max="20" min="3" style="0" width="17.29"/>
    <col collapsed="false" customWidth="true" hidden="false" outlineLevel="0" max="1025" min="21" style="0" width="14.43"/>
  </cols>
  <sheetData>
    <row r="1" customFormat="false" ht="12.75" hidden="false" customHeight="false" outlineLevel="0" collapsed="false">
      <c r="A1" s="106" t="s">
        <v>220</v>
      </c>
    </row>
    <row r="2" customFormat="false" ht="12.75" hidden="false" customHeight="false" outlineLevel="0" collapsed="false">
      <c r="A2" s="106" t="s">
        <v>221</v>
      </c>
      <c r="B2" s="106" t="s">
        <v>222</v>
      </c>
    </row>
    <row r="3" customFormat="false" ht="12.75" hidden="false" customHeight="false" outlineLevel="0" collapsed="false">
      <c r="A3" s="106" t="s">
        <v>223</v>
      </c>
      <c r="B3" s="106" t="s">
        <v>154</v>
      </c>
    </row>
    <row r="4" customFormat="false" ht="12.75" hidden="false" customHeight="false" outlineLevel="0" collapsed="false">
      <c r="A4" s="106" t="s">
        <v>224</v>
      </c>
      <c r="B4" s="106" t="s">
        <v>146</v>
      </c>
    </row>
    <row r="5" customFormat="false" ht="12.75" hidden="false" customHeight="false" outlineLevel="0" collapsed="false">
      <c r="A5" s="106" t="s">
        <v>225</v>
      </c>
      <c r="B5" s="106" t="s">
        <v>226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LibreOffice/5.4.1.2$Windows_x86 LibreOffice_project/ea7cb86e6eeb2bf3a5af73a8f7777ac570321527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2017-11-04T17:41:37Z</dcterms:modified>
  <cp:revision>3</cp:revision>
  <dc:subject/>
  <dc:title/>
</cp:coreProperties>
</file>